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oomy2\Desktop\保存フォルダ\ハンドボール協会\申込書\"/>
    </mc:Choice>
  </mc:AlternateContent>
  <xr:revisionPtr revIDLastSave="0" documentId="13_ncr:1_{8DE7464C-DE55-4487-BB80-5050DFAB0B73}" xr6:coauthVersionLast="47" xr6:coauthVersionMax="47" xr10:uidLastSave="{00000000-0000-0000-0000-000000000000}"/>
  <bookViews>
    <workbookView xWindow="-110" yWindow="-110" windowWidth="25180" windowHeight="16140" firstSheet="1" activeTab="1" xr2:uid="{00000000-000D-0000-FFFF-FFFF00000000}"/>
  </bookViews>
  <sheets>
    <sheet name="Sheet1" sheetId="3" state="hidden" r:id="rId1"/>
    <sheet name="申し込みフォーム" sheetId="4" r:id="rId2"/>
  </sheets>
  <definedNames>
    <definedName name="_04_7131_0013">#REF!</definedName>
    <definedName name="_04_7143_4271">#REF!</definedName>
    <definedName name="_04_7174_3100">#REF!</definedName>
    <definedName name="_04_7174_8551">#REF!</definedName>
    <definedName name="_04_7182_5181">#REF!</definedName>
    <definedName name="_04_7188_1101">#REF!</definedName>
    <definedName name="_04_7191_5242">#REF!</definedName>
    <definedName name="_043_211_6311">#REF!</definedName>
    <definedName name="_043_228_2551">#REF!</definedName>
    <definedName name="_043_232_5171">#REF!</definedName>
    <definedName name="_043_265_1612">#REF!</definedName>
    <definedName name="_043_266_4591">#REF!</definedName>
    <definedName name="_043_271_1221">#REF!</definedName>
    <definedName name="_043_277_2211">#REF!</definedName>
    <definedName name="_043_294_0014">#REF!</definedName>
    <definedName name="_043_496_3881">#REF!</definedName>
    <definedName name="_0438_22_6131">#REF!</definedName>
    <definedName name="_0438_37_2511">#REF!</definedName>
    <definedName name="_047_339_2681">#REF!</definedName>
    <definedName name="_047_341_4155">#REF!</definedName>
    <definedName name="_047_353_8821">#REF!</definedName>
    <definedName name="_047_362_9101">#REF!</definedName>
    <definedName name="_047_373_2141">#REF!</definedName>
    <definedName name="_047_385_3201">#REF!</definedName>
    <definedName name="_047_385_5791">#REF!</definedName>
    <definedName name="_047_438_8428">#REF!</definedName>
    <definedName name="_047_444_2171">#REF!</definedName>
    <definedName name="_047_450_7001">#REF!</definedName>
    <definedName name="_047_464_1212">#REF!</definedName>
    <definedName name="_047_472_8191">#REF!</definedName>
    <definedName name="_047_483_4949">#REF!</definedName>
    <definedName name="_0476_27_3411">#REF!</definedName>
    <definedName name="_0478_52_5131">#REF!</definedName>
    <definedName name="_265_0061">#REF!</definedName>
    <definedName name="_xlnm._FilterDatabase" localSheetId="1" hidden="1">申し込みフォーム!$B$39:$K$68</definedName>
    <definedName name="hyo">#REF!</definedName>
    <definedName name="hyou">#REF!</definedName>
    <definedName name="_xlnm.Print_Area" localSheetId="1">申し込みフォーム!$B$37:$V$71</definedName>
    <definedName name="県立泉">#REF!</definedName>
    <definedName name="若葉区高根町_875_1">#REF!</definedName>
    <definedName name="千葉県立泉高等学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4" l="1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M26" i="4"/>
  <c r="D105" i="4"/>
  <c r="H102" i="4" s="1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H104" i="4" l="1"/>
  <c r="H103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M56" i="4" l="1"/>
  <c r="Q46" i="3" l="1"/>
  <c r="O44" i="3"/>
  <c r="Q19" i="3"/>
  <c r="O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大宮 彰</author>
  </authors>
  <commentList>
    <comment ref="G10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性別を選択してください</t>
        </r>
      </text>
    </comment>
    <comment ref="F39" authorId="0" shapeId="0" xr:uid="{DD3C3094-1034-4BCA-B4DE-89E380F024B1}">
      <text>
        <r>
          <rPr>
            <b/>
            <sz val="9"/>
            <color indexed="81"/>
            <rFont val="ＭＳ Ｐゴシック"/>
            <family val="3"/>
            <charset val="128"/>
          </rPr>
          <t>性別を選択してください</t>
        </r>
      </text>
    </comment>
  </commentList>
</comments>
</file>

<file path=xl/sharedStrings.xml><?xml version="1.0" encoding="utf-8"?>
<sst xmlns="http://schemas.openxmlformats.org/spreadsheetml/2006/main" count="305" uniqueCount="173">
  <si>
    <t>↓見本例</t>
    <rPh sb="1" eb="3">
      <t>ミホン</t>
    </rPh>
    <rPh sb="3" eb="4">
      <t>レイ</t>
    </rPh>
    <phoneticPr fontId="2"/>
  </si>
  <si>
    <t>２，</t>
  </si>
  <si>
    <t>３，</t>
  </si>
  <si>
    <t>４，</t>
  </si>
  <si>
    <t>１，</t>
    <phoneticPr fontId="2"/>
  </si>
  <si>
    <t>５，</t>
  </si>
  <si>
    <t>チーム名</t>
    <rPh sb="3" eb="4">
      <t>メイ</t>
    </rPh>
    <phoneticPr fontId="2"/>
  </si>
  <si>
    <t>身長</t>
    <rPh sb="0" eb="2">
      <t>シンチョウ</t>
    </rPh>
    <phoneticPr fontId="2"/>
  </si>
  <si>
    <t>日</t>
    <rPh sb="0" eb="1">
      <t>ヒ</t>
    </rPh>
    <phoneticPr fontId="2"/>
  </si>
  <si>
    <t>学校名</t>
    <rPh sb="0" eb="3">
      <t>ガッコウメイ</t>
    </rPh>
    <phoneticPr fontId="2"/>
  </si>
  <si>
    <t>学校長</t>
    <rPh sb="0" eb="3">
      <t>ガッコウチョウ</t>
    </rPh>
    <phoneticPr fontId="2"/>
  </si>
  <si>
    <t>印</t>
    <rPh sb="0" eb="1">
      <t>イン</t>
    </rPh>
    <phoneticPr fontId="2"/>
  </si>
  <si>
    <t>左記の者の参加を許可する。</t>
    <rPh sb="0" eb="2">
      <t>サキ</t>
    </rPh>
    <rPh sb="3" eb="4">
      <t>モノ</t>
    </rPh>
    <rPh sb="5" eb="7">
      <t>サンカ</t>
    </rPh>
    <rPh sb="8" eb="10">
      <t>キョカ</t>
    </rPh>
    <phoneticPr fontId="2"/>
  </si>
  <si>
    <t>男</t>
  </si>
  <si>
    <t>〒</t>
  </si>
  <si>
    <t/>
  </si>
  <si>
    <t>監督</t>
  </si>
  <si>
    <t>℡</t>
  </si>
  <si>
    <t>役員</t>
  </si>
  <si>
    <t>ユニフォーム</t>
  </si>
  <si>
    <t>①</t>
  </si>
  <si>
    <t>青</t>
  </si>
  <si>
    <t>②</t>
  </si>
  <si>
    <t>番号</t>
  </si>
  <si>
    <t>氏名</t>
  </si>
  <si>
    <t>学年</t>
  </si>
  <si>
    <t>身長</t>
  </si>
  <si>
    <t>平成17年度関東高校体育大会千葉予選会　　　　　　　　　　　　　ハンドボール競技申込書</t>
    <rPh sb="0" eb="2">
      <t>ヘイセイ</t>
    </rPh>
    <rPh sb="4" eb="6">
      <t>ネンド</t>
    </rPh>
    <rPh sb="6" eb="8">
      <t>カントウ</t>
    </rPh>
    <rPh sb="8" eb="10">
      <t>コウコウ</t>
    </rPh>
    <rPh sb="10" eb="12">
      <t>タイイク</t>
    </rPh>
    <rPh sb="12" eb="14">
      <t>タイカイ</t>
    </rPh>
    <rPh sb="14" eb="16">
      <t>チバ</t>
    </rPh>
    <rPh sb="16" eb="19">
      <t>ヨセンカイ</t>
    </rPh>
    <rPh sb="38" eb="40">
      <t>キョウギ</t>
    </rPh>
    <rPh sb="40" eb="43">
      <t>モウシコミショ</t>
    </rPh>
    <phoneticPr fontId="2"/>
  </si>
  <si>
    <t>平成19年度千葉県高校新人　　　　　　　　　　　　　ハンドボール大会申込書</t>
    <rPh sb="0" eb="2">
      <t>ヘイセイ</t>
    </rPh>
    <rPh sb="4" eb="6">
      <t>ネンド</t>
    </rPh>
    <rPh sb="6" eb="9">
      <t>チバケン</t>
    </rPh>
    <rPh sb="9" eb="11">
      <t>コウコウ</t>
    </rPh>
    <rPh sb="11" eb="13">
      <t>シンジン</t>
    </rPh>
    <rPh sb="32" eb="34">
      <t>タイカイ</t>
    </rPh>
    <rPh sb="34" eb="37">
      <t>モウシコミショ</t>
    </rPh>
    <phoneticPr fontId="2"/>
  </si>
  <si>
    <t>３地区</t>
    <rPh sb="1" eb="3">
      <t>チク</t>
    </rPh>
    <phoneticPr fontId="2"/>
  </si>
  <si>
    <t>白</t>
  </si>
  <si>
    <t>出身中</t>
  </si>
  <si>
    <t>桜台</t>
  </si>
  <si>
    <t>美浜</t>
  </si>
  <si>
    <t>県立船橋東</t>
    <rPh sb="0" eb="2">
      <t>ケンリツ</t>
    </rPh>
    <rPh sb="2" eb="5">
      <t>フナバシヒガシ</t>
    </rPh>
    <phoneticPr fontId="2"/>
  </si>
  <si>
    <t>274-0816</t>
    <phoneticPr fontId="2"/>
  </si>
  <si>
    <t>船橋市芝山2-13-1</t>
    <phoneticPr fontId="2"/>
  </si>
  <si>
    <t>１位</t>
    <rPh sb="1" eb="2">
      <t>イ</t>
    </rPh>
    <phoneticPr fontId="2"/>
  </si>
  <si>
    <t>藤原　修二</t>
  </si>
  <si>
    <t>047-464-1212</t>
    <phoneticPr fontId="2"/>
  </si>
  <si>
    <t>高野　芳智</t>
  </si>
  <si>
    <t>松山　綾香</t>
  </si>
  <si>
    <t>小林　邦彦</t>
  </si>
  <si>
    <t>海神</t>
  </si>
  <si>
    <t>中</t>
    <rPh sb="0" eb="1">
      <t>チュウ</t>
    </rPh>
    <phoneticPr fontId="2"/>
  </si>
  <si>
    <t>堀　　圭悟</t>
  </si>
  <si>
    <t>二宮</t>
  </si>
  <si>
    <t>田代　尚哉</t>
  </si>
  <si>
    <t>鈴木　和志</t>
  </si>
  <si>
    <t>習志野台</t>
  </si>
  <si>
    <t>渡部　時基</t>
  </si>
  <si>
    <t>蛯原　勝徳</t>
  </si>
  <si>
    <t>金杉台</t>
  </si>
  <si>
    <t>宮澤　俊平</t>
  </si>
  <si>
    <t>宮本</t>
  </si>
  <si>
    <t>渡邉謙太朗</t>
  </si>
  <si>
    <t>穴井　俊光</t>
  </si>
  <si>
    <t>黒川　治人</t>
  </si>
  <si>
    <t>習志野一</t>
  </si>
  <si>
    <t>田中　健也</t>
  </si>
  <si>
    <t>山本　貴広</t>
  </si>
  <si>
    <t>奥山　翔吾</t>
  </si>
  <si>
    <t>村上</t>
  </si>
  <si>
    <t>北村　雄太</t>
  </si>
  <si>
    <t>七林</t>
  </si>
  <si>
    <t>神馬　成吾</t>
  </si>
  <si>
    <t>仲佐　健治</t>
    <rPh sb="0" eb="2">
      <t>ナカサ</t>
    </rPh>
    <rPh sb="3" eb="5">
      <t>ケンジ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</si>
  <si>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</si>
  <si>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</si>
  <si>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</si>
  <si>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</si>
  <si>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</si>
  <si>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</si>
  <si>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</si>
  <si>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</si>
  <si>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</si>
  <si>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</si>
  <si>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</si>
  <si>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</si>
  <si>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</si>
  <si>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</si>
  <si>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</si>
  <si>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主将</t>
    <rPh sb="0" eb="2">
      <t>シュショウ</t>
    </rPh>
    <phoneticPr fontId="2"/>
  </si>
  <si>
    <t>利用方法</t>
    <rPh sb="0" eb="2">
      <t>リヨウ</t>
    </rPh>
    <rPh sb="2" eb="4">
      <t>ホウホウ</t>
    </rPh>
    <phoneticPr fontId="2"/>
  </si>
  <si>
    <t>チームの抱負</t>
    <rPh sb="4" eb="6">
      <t>ホウフ</t>
    </rPh>
    <phoneticPr fontId="2"/>
  </si>
  <si>
    <t>男</t>
    <rPh sb="0" eb="1">
      <t>オトコ</t>
    </rPh>
    <phoneticPr fontId="2"/>
  </si>
  <si>
    <t>ユニフォーム</t>
    <phoneticPr fontId="2"/>
  </si>
  <si>
    <t>ＣＰ</t>
    <phoneticPr fontId="2"/>
  </si>
  <si>
    <t>ＧＫ</t>
    <phoneticPr fontId="2"/>
  </si>
  <si>
    <t>学年</t>
    <rPh sb="0" eb="2">
      <t>ガクネン</t>
    </rPh>
    <phoneticPr fontId="2"/>
  </si>
  <si>
    <t>左記の者の出場を許可する</t>
    <rPh sb="0" eb="2">
      <t>サキ</t>
    </rPh>
    <rPh sb="3" eb="4">
      <t>モノ</t>
    </rPh>
    <rPh sb="5" eb="7">
      <t>シュツジョウ</t>
    </rPh>
    <rPh sb="8" eb="10">
      <t>キョカ</t>
    </rPh>
    <phoneticPr fontId="2"/>
  </si>
  <si>
    <t>印</t>
    <rPh sb="0" eb="1">
      <t>シルシ</t>
    </rPh>
    <phoneticPr fontId="2"/>
  </si>
  <si>
    <t>出身中学校</t>
    <rPh sb="0" eb="2">
      <t>シュッシン</t>
    </rPh>
    <rPh sb="2" eb="5">
      <t>チュウガッコウ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</si>
  <si>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</si>
  <si>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</si>
  <si>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チーム名</t>
    <rPh sb="3" eb="4">
      <t>メイ</t>
    </rPh>
    <phoneticPr fontId="2"/>
  </si>
  <si>
    <t>監督</t>
    <rPh sb="0" eb="2">
      <t>カントク</t>
    </rPh>
    <phoneticPr fontId="2"/>
  </si>
  <si>
    <t>役員</t>
    <rPh sb="0" eb="2">
      <t>ヤクイン</t>
    </rPh>
    <phoneticPr fontId="2"/>
  </si>
  <si>
    <t>チームの抱負</t>
    <rPh sb="4" eb="6">
      <t>ホウフ</t>
    </rPh>
    <phoneticPr fontId="2"/>
  </si>
  <si>
    <t>出場選手に〇印→</t>
    <rPh sb="0" eb="2">
      <t>シュツジョウ</t>
    </rPh>
    <rPh sb="2" eb="4">
      <t>センシュ</t>
    </rPh>
    <rPh sb="6" eb="7">
      <t>シルシ</t>
    </rPh>
    <phoneticPr fontId="2"/>
  </si>
  <si>
    <t>主将</t>
    <rPh sb="0" eb="2">
      <t>シュショウ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</si>
  <si>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</si>
  <si>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</si>
  <si>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</si>
  <si>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</si>
  <si>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</si>
  <si>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</si>
  <si>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</si>
  <si>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</si>
  <si>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</si>
  <si>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</si>
  <si>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</si>
  <si>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</si>
  <si>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</si>
  <si>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</si>
  <si>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</si>
  <si>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</si>
  <si>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</si>
  <si>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</si>
  <si>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</si>
  <si>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</si>
  <si>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背番号</t>
    <rPh sb="0" eb="3">
      <t>セバンゴウ</t>
    </rPh>
    <phoneticPr fontId="2"/>
  </si>
  <si>
    <t>男女</t>
    <rPh sb="0" eb="2">
      <t>ダンジョ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</si>
  <si>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</si>
  <si>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</si>
  <si>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身長</t>
    <rPh sb="0" eb="2">
      <t>シンチョウ</t>
    </rPh>
    <phoneticPr fontId="2"/>
  </si>
  <si>
    <t>西暦</t>
    <rPh sb="0" eb="2">
      <t>セイレキ</t>
    </rPh>
    <phoneticPr fontId="2"/>
  </si>
  <si>
    <t>大会名</t>
    <rPh sb="0" eb="2">
      <t>タイカイ</t>
    </rPh>
    <rPh sb="2" eb="3">
      <t>メイ</t>
    </rPh>
    <phoneticPr fontId="2"/>
  </si>
  <si>
    <t>第30回千葉県高校一年生　　　　　　　　　　　　　ハンドボール大会申込書</t>
  </si>
  <si>
    <t>見本例において</t>
    <rPh sb="0" eb="2">
      <t>ミホン</t>
    </rPh>
    <rPh sb="2" eb="3">
      <t>レイ</t>
    </rPh>
    <phoneticPr fontId="2"/>
  </si>
  <si>
    <t>この色で塗っている個所は、マウスでクリックするとプルダウンメニューで選べます。</t>
    <rPh sb="2" eb="3">
      <t>イロ</t>
    </rPh>
    <rPh sb="4" eb="5">
      <t>ヌ</t>
    </rPh>
    <rPh sb="9" eb="11">
      <t>カショ</t>
    </rPh>
    <rPh sb="34" eb="35">
      <t>エラ</t>
    </rPh>
    <phoneticPr fontId="2"/>
  </si>
  <si>
    <t>この色で塗っている個所は、自動的に本日の日付が入ります。</t>
    <rPh sb="2" eb="3">
      <t>イロ</t>
    </rPh>
    <rPh sb="4" eb="5">
      <t>ヌ</t>
    </rPh>
    <rPh sb="9" eb="11">
      <t>カショ</t>
    </rPh>
    <rPh sb="13" eb="16">
      <t>ジドウテキ</t>
    </rPh>
    <rPh sb="17" eb="19">
      <t>ホンジツ</t>
    </rPh>
    <rPh sb="20" eb="22">
      <t>ヒヅケ</t>
    </rPh>
    <rPh sb="23" eb="24">
      <t>ハイ</t>
    </rPh>
    <phoneticPr fontId="2"/>
  </si>
  <si>
    <t>主将の背番号を</t>
    <rPh sb="0" eb="2">
      <t>シュショウ</t>
    </rPh>
    <rPh sb="3" eb="4">
      <t>セ</t>
    </rPh>
    <rPh sb="4" eb="6">
      <t>バンゴウ</t>
    </rPh>
    <phoneticPr fontId="2"/>
  </si>
  <si>
    <t>の緑色の枠に入力してください。丸数字になります。</t>
    <rPh sb="1" eb="3">
      <t>ミドリイロ</t>
    </rPh>
    <rPh sb="4" eb="5">
      <t>ワク</t>
    </rPh>
    <rPh sb="6" eb="8">
      <t>ニュウリョク</t>
    </rPh>
    <rPh sb="15" eb="16">
      <t>マル</t>
    </rPh>
    <rPh sb="16" eb="18">
      <t>スウジ</t>
    </rPh>
    <phoneticPr fontId="2"/>
  </si>
  <si>
    <t>他の項目は、ご自分で入力してください。大会名を変えることにより、繰り返し利用できます。</t>
    <rPh sb="0" eb="1">
      <t>ホカ</t>
    </rPh>
    <rPh sb="2" eb="4">
      <t>コウモク</t>
    </rPh>
    <rPh sb="7" eb="9">
      <t>ジブン</t>
    </rPh>
    <rPh sb="10" eb="12">
      <t>ニュウリョク</t>
    </rPh>
    <rPh sb="19" eb="21">
      <t>タイカイ</t>
    </rPh>
    <rPh sb="21" eb="22">
      <t>メイ</t>
    </rPh>
    <rPh sb="23" eb="24">
      <t>カ</t>
    </rPh>
    <rPh sb="32" eb="33">
      <t>ク</t>
    </rPh>
    <rPh sb="34" eb="35">
      <t>カエ</t>
    </rPh>
    <rPh sb="36" eb="38">
      <t>リヨウ</t>
    </rPh>
    <phoneticPr fontId="2"/>
  </si>
  <si>
    <t>入力後、印刷ボタンを押すことにより、Ａ４で印刷されます。（印刷設定が必要な場合もあります）</t>
    <rPh sb="0" eb="3">
      <t>ニュウリョクゴ</t>
    </rPh>
    <rPh sb="4" eb="6">
      <t>インサツ</t>
    </rPh>
    <rPh sb="10" eb="11">
      <t>オ</t>
    </rPh>
    <rPh sb="21" eb="23">
      <t>インサツ</t>
    </rPh>
    <rPh sb="29" eb="31">
      <t>インサツ</t>
    </rPh>
    <rPh sb="31" eb="33">
      <t>セッテイ</t>
    </rPh>
    <rPh sb="34" eb="36">
      <t>ヒツヨウ</t>
    </rPh>
    <rPh sb="37" eb="39">
      <t>バアイ</t>
    </rPh>
    <phoneticPr fontId="2"/>
  </si>
  <si>
    <t>船橋東</t>
    <rPh sb="0" eb="2">
      <t>フナバシ</t>
    </rPh>
    <rPh sb="2" eb="3">
      <t>ヒガシ</t>
    </rPh>
    <phoneticPr fontId="2"/>
  </si>
  <si>
    <t>走り勝つ！</t>
    <rPh sb="0" eb="1">
      <t>ハシ</t>
    </rPh>
    <rPh sb="2" eb="3">
      <t>カ</t>
    </rPh>
    <phoneticPr fontId="2"/>
  </si>
  <si>
    <t>藤原　修二</t>
    <rPh sb="0" eb="2">
      <t>フジワラ</t>
    </rPh>
    <rPh sb="3" eb="5">
      <t>シュウジ</t>
    </rPh>
    <phoneticPr fontId="2"/>
  </si>
  <si>
    <t>高野　芳智</t>
    <rPh sb="0" eb="2">
      <t>コウノ</t>
    </rPh>
    <rPh sb="3" eb="5">
      <t>ヨシトモ</t>
    </rPh>
    <phoneticPr fontId="2"/>
  </si>
  <si>
    <t>松山　綾香</t>
    <rPh sb="0" eb="2">
      <t>マツヤマ</t>
    </rPh>
    <rPh sb="3" eb="5">
      <t>アヤカ</t>
    </rPh>
    <phoneticPr fontId="2"/>
  </si>
  <si>
    <t>青</t>
    <rPh sb="0" eb="1">
      <t>アオ</t>
    </rPh>
    <phoneticPr fontId="2"/>
  </si>
  <si>
    <t>白</t>
    <rPh sb="0" eb="1">
      <t>シロ</t>
    </rPh>
    <phoneticPr fontId="2"/>
  </si>
  <si>
    <t>黄</t>
    <rPh sb="0" eb="1">
      <t>キ</t>
    </rPh>
    <phoneticPr fontId="2"/>
  </si>
  <si>
    <t>緑</t>
    <rPh sb="0" eb="1">
      <t>ミドリ</t>
    </rPh>
    <phoneticPr fontId="2"/>
  </si>
  <si>
    <t>小林　邦彦</t>
    <rPh sb="0" eb="2">
      <t>コバヤシ</t>
    </rPh>
    <rPh sb="3" eb="5">
      <t>クニヒコ</t>
    </rPh>
    <phoneticPr fontId="2"/>
  </si>
  <si>
    <t>堀　　圭吾</t>
    <rPh sb="0" eb="1">
      <t>ホリ</t>
    </rPh>
    <rPh sb="3" eb="5">
      <t>ケイゴ</t>
    </rPh>
    <phoneticPr fontId="2"/>
  </si>
  <si>
    <t>田代　直哉</t>
    <rPh sb="0" eb="2">
      <t>タシロ</t>
    </rPh>
    <rPh sb="3" eb="5">
      <t>ナオヤ</t>
    </rPh>
    <phoneticPr fontId="2"/>
  </si>
  <si>
    <t>鈴木　一志</t>
    <rPh sb="0" eb="2">
      <t>スズキ</t>
    </rPh>
    <rPh sb="3" eb="5">
      <t>カズシ</t>
    </rPh>
    <phoneticPr fontId="2"/>
  </si>
  <si>
    <t>渡部　勇気</t>
    <rPh sb="0" eb="2">
      <t>ワタベ</t>
    </rPh>
    <rPh sb="3" eb="5">
      <t>ユウキ</t>
    </rPh>
    <phoneticPr fontId="2"/>
  </si>
  <si>
    <t>海老原勝徳</t>
    <rPh sb="0" eb="3">
      <t>エビハラ</t>
    </rPh>
    <rPh sb="3" eb="5">
      <t>カツトク</t>
    </rPh>
    <phoneticPr fontId="2"/>
  </si>
  <si>
    <t>宮沢　俊平</t>
    <rPh sb="0" eb="2">
      <t>ミヤザワ</t>
    </rPh>
    <rPh sb="3" eb="5">
      <t>シュンペイ</t>
    </rPh>
    <phoneticPr fontId="2"/>
  </si>
  <si>
    <t>渡邊健太郎</t>
    <rPh sb="0" eb="2">
      <t>ワタナベ</t>
    </rPh>
    <rPh sb="2" eb="5">
      <t>ケンタロウ</t>
    </rPh>
    <phoneticPr fontId="2"/>
  </si>
  <si>
    <t>穴井　利光</t>
    <rPh sb="0" eb="2">
      <t>アナイ</t>
    </rPh>
    <rPh sb="3" eb="5">
      <t>トシミツ</t>
    </rPh>
    <phoneticPr fontId="2"/>
  </si>
  <si>
    <t>黒川　悠斗</t>
    <rPh sb="0" eb="2">
      <t>クロカワ</t>
    </rPh>
    <rPh sb="3" eb="5">
      <t>ハルト</t>
    </rPh>
    <phoneticPr fontId="2"/>
  </si>
  <si>
    <t>田中　建弥</t>
    <rPh sb="0" eb="2">
      <t>タナカ</t>
    </rPh>
    <rPh sb="3" eb="5">
      <t>ケンヤ</t>
    </rPh>
    <phoneticPr fontId="2"/>
  </si>
  <si>
    <t>山本　隆弘</t>
    <rPh sb="0" eb="2">
      <t>ヤマモト</t>
    </rPh>
    <rPh sb="3" eb="5">
      <t>タカヒロ</t>
    </rPh>
    <phoneticPr fontId="2"/>
  </si>
  <si>
    <t>奥山　奨悟</t>
    <rPh sb="0" eb="2">
      <t>オクヤマ</t>
    </rPh>
    <rPh sb="3" eb="5">
      <t>ショウゴ</t>
    </rPh>
    <phoneticPr fontId="2"/>
  </si>
  <si>
    <t>北村　雄太</t>
    <rPh sb="0" eb="2">
      <t>キタムラ</t>
    </rPh>
    <rPh sb="3" eb="5">
      <t>ユウタ</t>
    </rPh>
    <phoneticPr fontId="2"/>
  </si>
  <si>
    <t>神馬　清吾</t>
    <rPh sb="0" eb="2">
      <t>ジンマ</t>
    </rPh>
    <rPh sb="3" eb="5">
      <t>セイゴ</t>
    </rPh>
    <phoneticPr fontId="2"/>
  </si>
  <si>
    <t>海神</t>
    <rPh sb="0" eb="2">
      <t>カイジン</t>
    </rPh>
    <phoneticPr fontId="2"/>
  </si>
  <si>
    <t>二宮</t>
    <rPh sb="0" eb="2">
      <t>ニノミヤ</t>
    </rPh>
    <phoneticPr fontId="2"/>
  </si>
  <si>
    <t>美浜</t>
    <rPh sb="0" eb="2">
      <t>ミハマ</t>
    </rPh>
    <phoneticPr fontId="2"/>
  </si>
  <si>
    <t>習志野台</t>
    <rPh sb="0" eb="4">
      <t>ナラシノダイ</t>
    </rPh>
    <phoneticPr fontId="2"/>
  </si>
  <si>
    <t>金杉大</t>
    <rPh sb="0" eb="2">
      <t>カネスギ</t>
    </rPh>
    <rPh sb="2" eb="3">
      <t>ダイ</t>
    </rPh>
    <phoneticPr fontId="2"/>
  </si>
  <si>
    <t>宮本</t>
    <rPh sb="0" eb="2">
      <t>ミヤモト</t>
    </rPh>
    <phoneticPr fontId="2"/>
  </si>
  <si>
    <t>習志野第一</t>
    <rPh sb="0" eb="3">
      <t>ナラシノ</t>
    </rPh>
    <rPh sb="3" eb="5">
      <t>ダイイチ</t>
    </rPh>
    <phoneticPr fontId="2"/>
  </si>
  <si>
    <t>桜台</t>
    <rPh sb="0" eb="2">
      <t>サクラダイ</t>
    </rPh>
    <phoneticPr fontId="2"/>
  </si>
  <si>
    <t>村上</t>
    <rPh sb="0" eb="2">
      <t>ムラカミ</t>
    </rPh>
    <phoneticPr fontId="2"/>
  </si>
  <si>
    <t>七林</t>
    <rPh sb="0" eb="1">
      <t>ナナ</t>
    </rPh>
    <rPh sb="1" eb="2">
      <t>ハヤシ</t>
    </rPh>
    <phoneticPr fontId="2"/>
  </si>
  <si>
    <t>千葉県立船橋東高等学校</t>
    <rPh sb="0" eb="4">
      <t>チバケンリツ</t>
    </rPh>
    <rPh sb="4" eb="6">
      <t>フナバシ</t>
    </rPh>
    <rPh sb="6" eb="7">
      <t>ヒガシ</t>
    </rPh>
    <rPh sb="7" eb="9">
      <t>コウトウ</t>
    </rPh>
    <rPh sb="9" eb="11">
      <t>ガッコウ</t>
    </rPh>
    <phoneticPr fontId="2"/>
  </si>
  <si>
    <t>宇木　博己</t>
    <rPh sb="0" eb="2">
      <t>ウギ</t>
    </rPh>
    <rPh sb="3" eb="5">
      <t>ヒロキ</t>
    </rPh>
    <phoneticPr fontId="2"/>
  </si>
  <si>
    <t>第38回千葉県高校一年生　　　　　　　　　　　　　ハンドボール大会申込書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</si>
</sst>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22"/>
      <color indexed="10"/>
      <name val="ＤＦ平成明朝体W7"/>
      <family val="1"/>
      <charset val="128"/>
    </font>
    <font>
      <sz val="14"/>
      <name val="ＭＳ 明朝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57"/>
      </top>
      <bottom/>
      <diagonal/>
    </border>
    <border>
      <left/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/>
      <top style="medium">
        <color indexed="57"/>
      </top>
      <bottom/>
      <diagonal/>
    </border>
    <border>
      <left style="medium">
        <color indexed="57"/>
      </left>
      <right/>
      <top/>
      <bottom/>
      <diagonal/>
    </border>
    <border>
      <left/>
      <right style="medium">
        <color indexed="57"/>
      </right>
      <top/>
      <bottom/>
      <diagonal/>
    </border>
    <border>
      <left style="medium">
        <color indexed="57"/>
      </left>
      <right/>
      <top/>
      <bottom style="medium">
        <color indexed="57"/>
      </bottom>
      <diagonal/>
    </border>
    <border>
      <left/>
      <right/>
      <top/>
      <bottom style="medium">
        <color indexed="57"/>
      </bottom>
      <diagonal/>
    </border>
    <border>
      <left/>
      <right style="medium">
        <color indexed="57"/>
      </right>
      <top/>
      <bottom style="medium">
        <color indexed="57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>
      <alignment vertical="center"/>
    </xf>
    <xf numFmtId="176" fontId="0" fillId="0" borderId="0" xfId="0" applyNumberFormat="1">
      <alignment vertical="center"/>
    </xf>
    <xf numFmtId="176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0" fillId="6" borderId="0" xfId="0" applyFill="1">
      <alignment vertical="center"/>
    </xf>
    <xf numFmtId="0" fontId="5" fillId="6" borderId="0" xfId="0" applyFont="1" applyFill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9" borderId="0" xfId="0" applyFill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7" xfId="0" applyFill="1" applyBorder="1">
      <alignment vertical="center"/>
    </xf>
    <xf numFmtId="0" fontId="0" fillId="5" borderId="12" xfId="0" applyFill="1" applyBorder="1">
      <alignment vertical="center"/>
    </xf>
    <xf numFmtId="0" fontId="0" fillId="4" borderId="1" xfId="0" applyFill="1" applyBorder="1">
      <alignment vertical="center"/>
    </xf>
    <xf numFmtId="0" fontId="10" fillId="3" borderId="8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distributed" vertical="center" wrapText="1"/>
    </xf>
    <xf numFmtId="0" fontId="4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4" fillId="0" borderId="55" xfId="0" applyFont="1" applyBorder="1" applyAlignment="1" applyProtection="1">
      <alignment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>
      <alignment horizontal="center" vertical="center" shrinkToFit="1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>
      <alignment horizontal="left" vertical="center" shrinkToFit="1"/>
    </xf>
    <xf numFmtId="0" fontId="18" fillId="0" borderId="30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>
      <alignment horizontal="center" vertical="center" shrinkToFit="1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>
      <alignment horizontal="left" vertical="center" shrinkToFit="1"/>
    </xf>
    <xf numFmtId="0" fontId="18" fillId="0" borderId="31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left" vertical="center" shrinkToFit="1"/>
    </xf>
    <xf numFmtId="0" fontId="18" fillId="0" borderId="32" xfId="0" applyFont="1" applyBorder="1" applyAlignment="1" applyProtection="1">
      <alignment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 applyProtection="1">
      <alignment horizontal="center" vertical="center" shrinkToFit="1"/>
      <protection locked="0"/>
    </xf>
    <xf numFmtId="0" fontId="8" fillId="7" borderId="18" xfId="0" applyFont="1" applyFill="1" applyBorder="1" applyAlignment="1">
      <alignment horizontal="center" vertical="center" shrinkToFit="1"/>
    </xf>
    <xf numFmtId="0" fontId="8" fillId="7" borderId="28" xfId="0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11" borderId="3" xfId="0" applyFill="1" applyBorder="1">
      <alignment vertical="center"/>
    </xf>
    <xf numFmtId="0" fontId="0" fillId="11" borderId="0" xfId="0" applyFill="1">
      <alignment vertical="center"/>
    </xf>
    <xf numFmtId="0" fontId="0" fillId="13" borderId="3" xfId="0" applyFill="1" applyBorder="1">
      <alignment vertical="center"/>
    </xf>
    <xf numFmtId="0" fontId="0" fillId="14" borderId="0" xfId="0" applyFill="1">
      <alignment vertical="center"/>
    </xf>
    <xf numFmtId="0" fontId="4" fillId="0" borderId="56" xfId="0" applyFont="1" applyBorder="1" applyAlignment="1">
      <alignment horizontal="center" vertical="center" shrinkToFit="1"/>
    </xf>
    <xf numFmtId="0" fontId="4" fillId="0" borderId="55" xfId="0" applyFont="1" applyBorder="1" applyAlignment="1">
      <alignment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13" borderId="36" xfId="0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vertical="center" shrinkToFit="1"/>
    </xf>
    <xf numFmtId="0" fontId="4" fillId="13" borderId="59" xfId="0" applyFont="1" applyFill="1" applyBorder="1" applyAlignment="1">
      <alignment horizontal="center" vertical="center" shrinkToFit="1"/>
    </xf>
    <xf numFmtId="0" fontId="18" fillId="0" borderId="31" xfId="0" applyFont="1" applyBorder="1" applyAlignment="1">
      <alignment vertical="center" shrinkToFit="1"/>
    </xf>
    <xf numFmtId="0" fontId="4" fillId="13" borderId="68" xfId="0" applyFont="1" applyFill="1" applyBorder="1" applyAlignment="1">
      <alignment horizontal="center" vertical="center" shrinkToFit="1"/>
    </xf>
    <xf numFmtId="0" fontId="18" fillId="0" borderId="32" xfId="0" applyFont="1" applyBorder="1" applyAlignment="1">
      <alignment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8" fillId="7" borderId="12" xfId="0" applyFont="1" applyFill="1" applyBorder="1" applyAlignment="1">
      <alignment horizontal="center" vertical="center" shrinkToFit="1"/>
    </xf>
    <xf numFmtId="0" fontId="8" fillId="7" borderId="28" xfId="0" applyFont="1" applyFill="1" applyBorder="1" applyAlignment="1">
      <alignment horizontal="center" vertical="center" shrinkToFit="1"/>
    </xf>
    <xf numFmtId="0" fontId="0" fillId="12" borderId="1" xfId="0" applyFill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8" fillId="7" borderId="13" xfId="0" applyFont="1" applyFill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8" fillId="7" borderId="40" xfId="0" applyFont="1" applyFill="1" applyBorder="1" applyAlignment="1">
      <alignment horizontal="center" vertical="center" shrinkToFit="1"/>
    </xf>
    <xf numFmtId="0" fontId="8" fillId="7" borderId="52" xfId="0" applyFont="1" applyFill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176" fontId="4" fillId="14" borderId="0" xfId="0" applyNumberFormat="1" applyFont="1" applyFill="1" applyAlignment="1">
      <alignment horizontal="left" vertical="center" shrinkToFit="1"/>
    </xf>
    <xf numFmtId="0" fontId="19" fillId="13" borderId="0" xfId="0" applyFont="1" applyFill="1" applyAlignment="1">
      <alignment horizontal="distributed" vertical="center" shrinkToFit="1"/>
    </xf>
    <xf numFmtId="0" fontId="8" fillId="7" borderId="35" xfId="0" applyFont="1" applyFill="1" applyBorder="1" applyAlignment="1">
      <alignment horizontal="center" vertical="center" shrinkToFit="1"/>
    </xf>
    <xf numFmtId="0" fontId="8" fillId="7" borderId="20" xfId="0" applyFont="1" applyFill="1" applyBorder="1" applyAlignment="1">
      <alignment horizontal="center" vertical="center" shrinkToFit="1"/>
    </xf>
    <xf numFmtId="0" fontId="8" fillId="7" borderId="58" xfId="0" applyFont="1" applyFill="1" applyBorder="1" applyAlignment="1">
      <alignment horizontal="center" vertical="center" shrinkToFit="1"/>
    </xf>
    <xf numFmtId="0" fontId="8" fillId="7" borderId="23" xfId="0" applyFont="1" applyFill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8" fillId="7" borderId="49" xfId="0" applyFont="1" applyFill="1" applyBorder="1" applyAlignment="1">
      <alignment horizontal="center" vertical="center" shrinkToFit="1"/>
    </xf>
    <xf numFmtId="0" fontId="8" fillId="7" borderId="48" xfId="0" applyFont="1" applyFill="1" applyBorder="1" applyAlignment="1">
      <alignment horizontal="center" vertical="center" shrinkToFit="1"/>
    </xf>
    <xf numFmtId="0" fontId="8" fillId="7" borderId="72" xfId="0" applyFont="1" applyFill="1" applyBorder="1" applyAlignment="1">
      <alignment horizontal="center" vertical="center" shrinkToFit="1"/>
    </xf>
    <xf numFmtId="0" fontId="8" fillId="7" borderId="33" xfId="0" applyFont="1" applyFill="1" applyBorder="1" applyAlignment="1">
      <alignment horizontal="center" vertical="center" shrinkToFit="1"/>
    </xf>
    <xf numFmtId="0" fontId="8" fillId="7" borderId="50" xfId="0" applyFont="1" applyFill="1" applyBorder="1" applyAlignment="1">
      <alignment horizontal="center" vertical="center" shrinkToFit="1"/>
    </xf>
    <xf numFmtId="0" fontId="8" fillId="7" borderId="34" xfId="0" applyFont="1" applyFill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4" fillId="13" borderId="48" xfId="0" applyFont="1" applyFill="1" applyBorder="1" applyAlignment="1">
      <alignment horizontal="center" vertical="center" shrinkToFit="1"/>
    </xf>
    <xf numFmtId="0" fontId="4" fillId="13" borderId="33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textRotation="255" shrinkToFit="1"/>
    </xf>
    <xf numFmtId="0" fontId="8" fillId="0" borderId="70" xfId="0" applyFont="1" applyBorder="1" applyAlignment="1">
      <alignment horizontal="center" textRotation="255" shrinkToFit="1"/>
    </xf>
    <xf numFmtId="0" fontId="8" fillId="0" borderId="71" xfId="0" applyFont="1" applyBorder="1" applyAlignment="1">
      <alignment horizontal="center" textRotation="255" shrinkToFit="1"/>
    </xf>
    <xf numFmtId="0" fontId="4" fillId="0" borderId="74" xfId="0" applyFont="1" applyBorder="1" applyAlignment="1">
      <alignment horizontal="center" vertical="center" wrapText="1" shrinkToFit="1"/>
    </xf>
    <xf numFmtId="0" fontId="4" fillId="0" borderId="75" xfId="0" applyFont="1" applyBorder="1" applyAlignment="1">
      <alignment horizontal="center" vertical="center" wrapText="1" shrinkToFit="1"/>
    </xf>
    <xf numFmtId="0" fontId="4" fillId="0" borderId="76" xfId="0" applyFont="1" applyBorder="1" applyAlignment="1">
      <alignment horizontal="center" vertical="center" wrapText="1" shrinkToFit="1"/>
    </xf>
    <xf numFmtId="0" fontId="4" fillId="0" borderId="4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77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78" xfId="0" applyFont="1" applyBorder="1" applyAlignment="1">
      <alignment horizontal="center" vertical="center" wrapText="1" shrinkToFit="1"/>
    </xf>
    <xf numFmtId="0" fontId="8" fillId="10" borderId="37" xfId="0" applyFont="1" applyFill="1" applyBorder="1" applyAlignment="1">
      <alignment horizontal="center" vertical="center" shrinkToFit="1"/>
    </xf>
    <xf numFmtId="0" fontId="8" fillId="10" borderId="20" xfId="0" applyFont="1" applyFill="1" applyBorder="1" applyAlignment="1">
      <alignment horizontal="center" vertical="center" shrinkToFit="1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13" borderId="60" xfId="0" applyFont="1" applyFill="1" applyBorder="1" applyAlignment="1">
      <alignment horizontal="center" vertical="center" shrinkToFit="1"/>
    </xf>
    <xf numFmtId="0" fontId="4" fillId="13" borderId="59" xfId="0" applyFont="1" applyFill="1" applyBorder="1" applyAlignment="1">
      <alignment horizontal="center" vertical="center" shrinkToFit="1"/>
    </xf>
    <xf numFmtId="0" fontId="4" fillId="13" borderId="67" xfId="0" applyFont="1" applyFill="1" applyBorder="1" applyAlignment="1">
      <alignment horizontal="center" vertical="center" shrinkToFit="1"/>
    </xf>
    <xf numFmtId="0" fontId="4" fillId="13" borderId="68" xfId="0" applyFont="1" applyFill="1" applyBorder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distributed" vertical="center" shrinkToFit="1"/>
      <protection locked="0"/>
    </xf>
    <xf numFmtId="0" fontId="20" fillId="0" borderId="42" xfId="0" applyFont="1" applyBorder="1" applyAlignment="1" applyProtection="1">
      <alignment horizontal="center" vertical="center" shrinkToFit="1"/>
      <protection locked="0"/>
    </xf>
    <xf numFmtId="0" fontId="20" fillId="0" borderId="43" xfId="0" applyFont="1" applyBorder="1" applyAlignment="1" applyProtection="1">
      <alignment horizontal="center" vertical="center" shrinkToFit="1"/>
      <protection locked="0"/>
    </xf>
    <xf numFmtId="0" fontId="20" fillId="0" borderId="44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4" fillId="0" borderId="67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distributed" vertical="center" wrapText="1"/>
    </xf>
    <xf numFmtId="0" fontId="8" fillId="10" borderId="37" xfId="0" applyFont="1" applyFill="1" applyBorder="1" applyAlignment="1" applyProtection="1">
      <alignment horizontal="center" vertical="center" shrinkToFit="1"/>
      <protection locked="0"/>
    </xf>
    <xf numFmtId="0" fontId="8" fillId="10" borderId="20" xfId="0" applyFont="1" applyFill="1" applyBorder="1" applyAlignment="1" applyProtection="1">
      <alignment horizontal="center" vertical="center" shrinkToFit="1"/>
      <protection locked="0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>
      <alignment horizontal="left" vertical="center" shrinkToFit="1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1" fillId="3" borderId="0" xfId="0" applyFont="1" applyFill="1" applyAlignment="1">
      <alignment horizontal="center" vertical="center" shrinkToFit="1"/>
    </xf>
    <xf numFmtId="0" fontId="21" fillId="3" borderId="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22" fillId="0" borderId="0" xfId="0" applyFont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4" fillId="13" borderId="37" xfId="0" applyFont="1" applyFill="1" applyBorder="1" applyAlignment="1">
      <alignment horizontal="center" vertical="center" shrinkToFit="1"/>
    </xf>
    <xf numFmtId="0" fontId="4" fillId="13" borderId="36" xfId="0" applyFont="1" applyFill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horizontal="left" vertical="center"/>
    </xf>
    <xf numFmtId="0" fontId="11" fillId="0" borderId="0" xfId="0" applyFont="1" applyAlignment="1">
      <alignment horizontal="distributed" vertical="center" wrapText="1"/>
    </xf>
    <xf numFmtId="176" fontId="4" fillId="0" borderId="0" xfId="0" applyNumberFormat="1" applyFont="1" applyAlignment="1">
      <alignment horizontal="distributed" vertical="center"/>
    </xf>
    <xf numFmtId="176" fontId="6" fillId="8" borderId="0" xfId="0" applyNumberFormat="1" applyFont="1" applyFill="1" applyAlignment="1">
      <alignment horizontal="distributed" vertical="center"/>
    </xf>
    <xf numFmtId="0" fontId="5" fillId="2" borderId="0" xfId="0" applyFont="1" applyFill="1" applyAlignment="1">
      <alignment horizontal="distributed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66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5" fillId="7" borderId="49" xfId="0" applyFont="1" applyFill="1" applyBorder="1" applyAlignment="1">
      <alignment horizontal="center" vertical="center"/>
    </xf>
    <xf numFmtId="0" fontId="5" fillId="7" borderId="48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distributed" vertical="center"/>
    </xf>
    <xf numFmtId="0" fontId="13" fillId="0" borderId="43" xfId="0" applyFont="1" applyBorder="1" applyAlignment="1">
      <alignment horizontal="distributed" vertical="center"/>
    </xf>
    <xf numFmtId="0" fontId="13" fillId="0" borderId="44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3" fillId="0" borderId="45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0" fontId="7" fillId="7" borderId="58" xfId="0" applyFont="1" applyFill="1" applyBorder="1" applyAlignment="1">
      <alignment horizontal="center" vertical="center"/>
    </xf>
    <xf numFmtId="0" fontId="7" fillId="7" borderId="59" xfId="0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horizontal="center" vertical="center"/>
    </xf>
    <xf numFmtId="0" fontId="6" fillId="7" borderId="64" xfId="0" applyFont="1" applyFill="1" applyBorder="1" applyAlignment="1">
      <alignment horizontal="center" vertical="center"/>
    </xf>
    <xf numFmtId="0" fontId="6" fillId="7" borderId="65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20" fillId="0" borderId="0" xfId="0" applyFont="1" applyBorder="1" applyAlignment="1" applyProtection="1">
      <alignment horizontal="center" vertical="center" shrinkToFit="1"/>
      <protection locked="0"/>
    </xf>
    <xf numFmtId="0" fontId="20" fillId="0" borderId="45" xfId="0" applyFon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>
      <alignment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shrinkToFit="1"/>
    </xf>
    <xf numFmtId="0" fontId="0" fillId="0" borderId="4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7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8" xfId="0" applyBorder="1" applyAlignment="1">
      <alignment horizontal="left" vertical="top"/>
    </xf>
    <xf numFmtId="0" fontId="4" fillId="0" borderId="24" xfId="0" applyFont="1" applyBorder="1" applyAlignment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CC00"/>
      <color rgb="FF00CCFF"/>
      <color rgb="FFC0C0C0"/>
      <color rgb="FFFF99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31</xdr:row>
      <xdr:rowOff>142875</xdr:rowOff>
    </xdr:from>
    <xdr:to>
      <xdr:col>25</xdr:col>
      <xdr:colOff>428625</xdr:colOff>
      <xdr:row>31</xdr:row>
      <xdr:rowOff>142875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848475" y="5419725"/>
          <a:ext cx="2438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18872" tIns="73152" rIns="118872" bIns="0" anchor="t" upright="1"/>
        <a:lstStyle/>
        <a:p>
          <a:pPr algn="ctr" rtl="1">
            <a:defRPr sz="1000"/>
          </a:pPr>
          <a:r>
            <a:rPr lang="ja-JP" altLang="en-US" sz="7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見本</a:t>
          </a:r>
        </a:p>
      </xdr:txBody>
    </xdr:sp>
    <xdr:clientData/>
  </xdr:twoCellAnchor>
  <xdr:twoCellAnchor>
    <xdr:from>
      <xdr:col>8</xdr:col>
      <xdr:colOff>666750</xdr:colOff>
      <xdr:row>8</xdr:row>
      <xdr:rowOff>161925</xdr:rowOff>
    </xdr:from>
    <xdr:to>
      <xdr:col>18</xdr:col>
      <xdr:colOff>238125</xdr:colOff>
      <xdr:row>10</xdr:row>
      <xdr:rowOff>85725</xdr:rowOff>
    </xdr:to>
    <xdr:sp macro="" textlink="">
      <xdr:nvSpPr>
        <xdr:cNvPr id="3" name="AutoShape 1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238500" y="1533525"/>
          <a:ext cx="2457450" cy="276225"/>
        </a:xfrm>
        <a:prstGeom prst="leftArrowCallout">
          <a:avLst>
            <a:gd name="adj1" fmla="val 25000"/>
            <a:gd name="adj2" fmla="val 25000"/>
            <a:gd name="adj3" fmla="val 151724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必ず入力してください。</a:t>
          </a:r>
        </a:p>
      </xdr:txBody>
    </xdr:sp>
    <xdr:clientData/>
  </xdr:twoCellAnchor>
  <xdr:twoCellAnchor>
    <xdr:from>
      <xdr:col>1</xdr:col>
      <xdr:colOff>152400</xdr:colOff>
      <xdr:row>24</xdr:row>
      <xdr:rowOff>76200</xdr:rowOff>
    </xdr:from>
    <xdr:to>
      <xdr:col>4</xdr:col>
      <xdr:colOff>66675</xdr:colOff>
      <xdr:row>34</xdr:row>
      <xdr:rowOff>123825</xdr:rowOff>
    </xdr:to>
    <xdr:sp macro="" textlink="">
      <xdr:nvSpPr>
        <xdr:cNvPr id="4" name="AutoShape 1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 rot="10800000" flipV="1">
          <a:off x="209550" y="4648200"/>
          <a:ext cx="1628775" cy="1952625"/>
        </a:xfrm>
        <a:prstGeom prst="upArrowCallout">
          <a:avLst>
            <a:gd name="adj1" fmla="val 13000"/>
            <a:gd name="adj2" fmla="val 14597"/>
            <a:gd name="adj3" fmla="val 25251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氏名は、５文字相当分として、４文字の場合には、スペースを姓と名に１つ入れ、３文字の場合には、スペースを２つ入れる。５文字以上の場合には、スペースを入れない。</a:t>
          </a:r>
        </a:p>
      </xdr:txBody>
    </xdr:sp>
    <xdr:clientData/>
  </xdr:twoCellAnchor>
  <xdr:twoCellAnchor>
    <xdr:from>
      <xdr:col>9</xdr:col>
      <xdr:colOff>104775</xdr:colOff>
      <xdr:row>29</xdr:row>
      <xdr:rowOff>104775</xdr:rowOff>
    </xdr:from>
    <xdr:to>
      <xdr:col>21</xdr:col>
      <xdr:colOff>28575</xdr:colOff>
      <xdr:row>33</xdr:row>
      <xdr:rowOff>171450</xdr:rowOff>
    </xdr:to>
    <xdr:sp macro="" textlink="">
      <xdr:nvSpPr>
        <xdr:cNvPr id="5" name="AutoShape 2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114800" y="5629275"/>
          <a:ext cx="3667125" cy="828675"/>
        </a:xfrm>
        <a:prstGeom prst="leftArrowCallout">
          <a:avLst>
            <a:gd name="adj1" fmla="val 25000"/>
            <a:gd name="adj2" fmla="val 25000"/>
            <a:gd name="adj3" fmla="val 72093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中学校名は、千葉市立・柏市立等の、市町村名を省略して入力してください。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中学校名を入力する自動的に、"中"と表示されます。</a:t>
          </a:r>
        </a:p>
      </xdr:txBody>
    </xdr:sp>
    <xdr:clientData/>
  </xdr:twoCellAnchor>
  <xdr:twoCellAnchor>
    <xdr:from>
      <xdr:col>23</xdr:col>
      <xdr:colOff>285750</xdr:colOff>
      <xdr:row>44</xdr:row>
      <xdr:rowOff>28575</xdr:rowOff>
    </xdr:from>
    <xdr:to>
      <xdr:col>25</xdr:col>
      <xdr:colOff>457200</xdr:colOff>
      <xdr:row>53</xdr:row>
      <xdr:rowOff>95250</xdr:rowOff>
    </xdr:to>
    <xdr:sp macro="" textlink="">
      <xdr:nvSpPr>
        <xdr:cNvPr id="6" name="AutoShape 3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7200900" y="7496175"/>
          <a:ext cx="2114550" cy="13049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メールの題名は、一年生○○高校メンバー表、ジュニア○○高校メンバー表としてください。また、ファイル名については、男－船東.xls  女－学浦.jpg というように学校名を2文字で名前を付けてください。</a:t>
          </a:r>
        </a:p>
      </xdr:txBody>
    </xdr:sp>
    <xdr:clientData/>
  </xdr:twoCellAnchor>
  <xdr:twoCellAnchor>
    <xdr:from>
      <xdr:col>23</xdr:col>
      <xdr:colOff>228600</xdr:colOff>
      <xdr:row>59</xdr:row>
      <xdr:rowOff>114300</xdr:rowOff>
    </xdr:from>
    <xdr:to>
      <xdr:col>25</xdr:col>
      <xdr:colOff>19050</xdr:colOff>
      <xdr:row>71</xdr:row>
      <xdr:rowOff>85725</xdr:rowOff>
    </xdr:to>
    <xdr:sp macro="" textlink="">
      <xdr:nvSpPr>
        <xdr:cNvPr id="7" name="AutoShape 3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7143750" y="9677400"/>
          <a:ext cx="1733550" cy="1771650"/>
        </a:xfrm>
        <a:prstGeom prst="left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主将番号を忘れずに　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123"/>
  <sheetViews>
    <sheetView workbookViewId="0"/>
  </sheetViews>
  <sheetFormatPr defaultRowHeight="13"/>
  <cols>
    <col min="2" max="5" width="3.26953125" customWidth="1"/>
    <col min="6" max="7" width="1.90625" customWidth="1"/>
    <col min="8" max="8" width="1.453125" customWidth="1"/>
    <col min="9" max="9" width="3.36328125" customWidth="1"/>
    <col min="10" max="10" width="3.7265625" customWidth="1"/>
    <col min="11" max="11" width="5.6328125" customWidth="1"/>
    <col min="12" max="12" width="3" customWidth="1"/>
    <col min="13" max="13" width="1" customWidth="1"/>
    <col min="14" max="14" width="2.26953125" customWidth="1"/>
    <col min="15" max="15" width="4.453125" customWidth="1"/>
    <col min="16" max="21" width="2.36328125" customWidth="1"/>
    <col min="22" max="22" width="5.90625" customWidth="1"/>
    <col min="23" max="23" width="2.90625" customWidth="1"/>
    <col min="24" max="24" width="2" customWidth="1"/>
    <col min="25" max="25" width="1.08984375" customWidth="1"/>
    <col min="26" max="26" width="16.453125" bestFit="1" customWidth="1"/>
    <col min="27" max="35" width="5.90625" customWidth="1"/>
  </cols>
  <sheetData>
    <row r="2" spans="2:24" ht="13.5" thickBot="1"/>
    <row r="3" spans="2:24" ht="13.5" customHeight="1">
      <c r="B3" s="206">
        <v>5</v>
      </c>
      <c r="C3" s="207"/>
      <c r="D3" s="210" t="s">
        <v>34</v>
      </c>
      <c r="E3" s="211"/>
      <c r="F3" s="211"/>
      <c r="G3" s="211"/>
      <c r="H3" s="211"/>
      <c r="I3" s="216" t="s">
        <v>13</v>
      </c>
      <c r="J3" s="11" t="s">
        <v>14</v>
      </c>
      <c r="K3" s="218" t="s">
        <v>35</v>
      </c>
      <c r="L3" s="218"/>
      <c r="M3" s="219"/>
    </row>
    <row r="4" spans="2:24" ht="6" customHeight="1">
      <c r="B4" s="208"/>
      <c r="C4" s="209"/>
      <c r="D4" s="212"/>
      <c r="E4" s="213"/>
      <c r="F4" s="213"/>
      <c r="G4" s="213"/>
      <c r="H4" s="213"/>
      <c r="I4" s="217"/>
      <c r="J4" s="220" t="s">
        <v>36</v>
      </c>
      <c r="K4" s="221"/>
      <c r="L4" s="221"/>
      <c r="M4" s="222"/>
    </row>
    <row r="5" spans="2:24">
      <c r="B5" s="226" t="s">
        <v>29</v>
      </c>
      <c r="C5" s="227"/>
      <c r="D5" s="212"/>
      <c r="E5" s="213"/>
      <c r="F5" s="213"/>
      <c r="G5" s="213"/>
      <c r="H5" s="213"/>
      <c r="I5" s="217" t="s">
        <v>15</v>
      </c>
      <c r="J5" s="220"/>
      <c r="K5" s="221"/>
      <c r="L5" s="221"/>
      <c r="M5" s="222"/>
      <c r="O5" s="2"/>
      <c r="P5" s="2"/>
      <c r="Q5" s="2"/>
      <c r="R5" s="2"/>
      <c r="S5" s="2"/>
      <c r="T5" s="2"/>
      <c r="U5" s="2"/>
      <c r="V5" s="2"/>
      <c r="W5" s="2"/>
      <c r="X5" s="2"/>
    </row>
    <row r="6" spans="2:24">
      <c r="B6" s="229" t="s">
        <v>37</v>
      </c>
      <c r="C6" s="230"/>
      <c r="D6" s="214"/>
      <c r="E6" s="215"/>
      <c r="F6" s="215"/>
      <c r="G6" s="215"/>
      <c r="H6" s="215"/>
      <c r="I6" s="228"/>
      <c r="J6" s="223"/>
      <c r="K6" s="224"/>
      <c r="L6" s="224"/>
      <c r="M6" s="225"/>
      <c r="O6" s="2"/>
      <c r="P6" s="2"/>
      <c r="Q6" s="2"/>
      <c r="R6" s="2"/>
      <c r="S6" s="2"/>
      <c r="T6" s="2"/>
      <c r="U6" s="2"/>
      <c r="V6" s="2"/>
      <c r="W6" s="2"/>
      <c r="X6" s="2"/>
    </row>
    <row r="7" spans="2:24">
      <c r="B7" s="236" t="s">
        <v>16</v>
      </c>
      <c r="C7" s="237"/>
      <c r="D7" s="203" t="s">
        <v>38</v>
      </c>
      <c r="E7" s="204"/>
      <c r="F7" s="204"/>
      <c r="G7" s="204"/>
      <c r="H7" s="204"/>
      <c r="I7" s="205"/>
      <c r="J7" s="12" t="s">
        <v>17</v>
      </c>
      <c r="K7" s="238" t="s">
        <v>39</v>
      </c>
      <c r="L7" s="238"/>
      <c r="M7" s="239"/>
      <c r="O7" s="196" t="s">
        <v>27</v>
      </c>
      <c r="P7" s="196"/>
      <c r="Q7" s="196"/>
      <c r="R7" s="196"/>
      <c r="S7" s="196"/>
      <c r="T7" s="196"/>
      <c r="U7" s="196"/>
      <c r="V7" s="196"/>
      <c r="W7" s="196"/>
      <c r="X7" s="2"/>
    </row>
    <row r="8" spans="2:24">
      <c r="B8" s="231" t="s">
        <v>18</v>
      </c>
      <c r="C8" s="232"/>
      <c r="D8" s="187" t="s">
        <v>40</v>
      </c>
      <c r="E8" s="188"/>
      <c r="F8" s="188"/>
      <c r="G8" s="188"/>
      <c r="H8" s="188"/>
      <c r="I8" s="189"/>
      <c r="J8" s="233" t="s">
        <v>19</v>
      </c>
      <c r="K8" s="234"/>
      <c r="L8" s="234"/>
      <c r="M8" s="235"/>
      <c r="O8" s="196"/>
      <c r="P8" s="196"/>
      <c r="Q8" s="196"/>
      <c r="R8" s="196"/>
      <c r="S8" s="196"/>
      <c r="T8" s="196"/>
      <c r="U8" s="196"/>
      <c r="V8" s="196"/>
      <c r="W8" s="196"/>
      <c r="X8" s="2"/>
    </row>
    <row r="9" spans="2:24">
      <c r="B9" s="231" t="s">
        <v>18</v>
      </c>
      <c r="C9" s="232"/>
      <c r="D9" s="187" t="s">
        <v>41</v>
      </c>
      <c r="E9" s="188"/>
      <c r="F9" s="188"/>
      <c r="G9" s="188"/>
      <c r="H9" s="188"/>
      <c r="I9" s="189"/>
      <c r="J9" s="13" t="s">
        <v>20</v>
      </c>
      <c r="K9" s="197" t="s">
        <v>21</v>
      </c>
      <c r="L9" s="197"/>
      <c r="M9" s="198"/>
      <c r="O9" s="196"/>
      <c r="P9" s="196"/>
      <c r="Q9" s="196"/>
      <c r="R9" s="196"/>
      <c r="S9" s="196"/>
      <c r="T9" s="196"/>
      <c r="U9" s="196"/>
      <c r="V9" s="196"/>
      <c r="W9" s="196"/>
      <c r="X9" s="2"/>
    </row>
    <row r="10" spans="2:24">
      <c r="B10" s="240" t="s">
        <v>18</v>
      </c>
      <c r="C10" s="241"/>
      <c r="D10" s="242"/>
      <c r="E10" s="243"/>
      <c r="F10" s="243"/>
      <c r="G10" s="243"/>
      <c r="H10" s="243"/>
      <c r="I10" s="244"/>
      <c r="J10" s="14" t="s">
        <v>22</v>
      </c>
      <c r="K10" s="245" t="s">
        <v>30</v>
      </c>
      <c r="L10" s="245"/>
      <c r="M10" s="246"/>
      <c r="O10" s="196"/>
      <c r="P10" s="196"/>
      <c r="Q10" s="196"/>
      <c r="R10" s="196"/>
      <c r="S10" s="196"/>
      <c r="T10" s="196"/>
      <c r="U10" s="196"/>
      <c r="V10" s="196"/>
      <c r="W10" s="196"/>
      <c r="X10" s="2"/>
    </row>
    <row r="11" spans="2:24">
      <c r="B11" s="15" t="s">
        <v>23</v>
      </c>
      <c r="C11" s="199" t="s">
        <v>24</v>
      </c>
      <c r="D11" s="200"/>
      <c r="E11" s="201"/>
      <c r="F11" s="199" t="s">
        <v>25</v>
      </c>
      <c r="G11" s="201"/>
      <c r="H11" s="199" t="s">
        <v>26</v>
      </c>
      <c r="I11" s="201"/>
      <c r="J11" s="199" t="s">
        <v>31</v>
      </c>
      <c r="K11" s="200"/>
      <c r="L11" s="200"/>
      <c r="M11" s="202"/>
      <c r="O11" s="196"/>
      <c r="P11" s="196"/>
      <c r="Q11" s="196"/>
      <c r="R11" s="196"/>
      <c r="S11" s="196"/>
      <c r="T11" s="196"/>
      <c r="U11" s="196"/>
      <c r="V11" s="196"/>
      <c r="W11" s="196"/>
      <c r="X11" s="2"/>
    </row>
    <row r="12" spans="2:24">
      <c r="B12" s="16">
        <v>1</v>
      </c>
      <c r="C12" s="203" t="s">
        <v>42</v>
      </c>
      <c r="D12" s="204"/>
      <c r="E12" s="205"/>
      <c r="F12" s="203">
        <v>2</v>
      </c>
      <c r="G12" s="205"/>
      <c r="H12" s="203">
        <v>170</v>
      </c>
      <c r="I12" s="205"/>
      <c r="J12" s="203" t="s">
        <v>43</v>
      </c>
      <c r="K12" s="204"/>
      <c r="L12" s="17" t="s">
        <v>44</v>
      </c>
      <c r="M12" s="18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>
      <c r="B13" s="19" t="s">
        <v>22</v>
      </c>
      <c r="C13" s="187" t="s">
        <v>45</v>
      </c>
      <c r="D13" s="188"/>
      <c r="E13" s="189"/>
      <c r="F13" s="187">
        <v>2</v>
      </c>
      <c r="G13" s="189"/>
      <c r="H13" s="187">
        <v>165</v>
      </c>
      <c r="I13" s="189"/>
      <c r="J13" s="187" t="s">
        <v>46</v>
      </c>
      <c r="K13" s="188"/>
      <c r="L13" s="20" t="s">
        <v>44</v>
      </c>
      <c r="M13" s="21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>
      <c r="B14" s="19">
        <v>3</v>
      </c>
      <c r="C14" s="187" t="s">
        <v>47</v>
      </c>
      <c r="D14" s="188"/>
      <c r="E14" s="189"/>
      <c r="F14" s="187">
        <v>2</v>
      </c>
      <c r="G14" s="189"/>
      <c r="H14" s="187">
        <v>180</v>
      </c>
      <c r="I14" s="189"/>
      <c r="J14" s="187" t="s">
        <v>33</v>
      </c>
      <c r="K14" s="188"/>
      <c r="L14" s="20" t="s">
        <v>44</v>
      </c>
      <c r="M14" s="21"/>
      <c r="O14" s="8" t="s">
        <v>12</v>
      </c>
      <c r="P14" s="8"/>
      <c r="Q14" s="8"/>
      <c r="R14" s="8"/>
      <c r="S14" s="8"/>
      <c r="T14" s="8"/>
      <c r="U14" s="8"/>
      <c r="V14" s="2"/>
      <c r="W14" s="2"/>
      <c r="X14" s="2"/>
    </row>
    <row r="15" spans="2:24">
      <c r="B15" s="19">
        <v>4</v>
      </c>
      <c r="C15" s="187" t="s">
        <v>48</v>
      </c>
      <c r="D15" s="188"/>
      <c r="E15" s="189"/>
      <c r="F15" s="187">
        <v>2</v>
      </c>
      <c r="G15" s="189"/>
      <c r="H15" s="187">
        <v>167</v>
      </c>
      <c r="I15" s="189"/>
      <c r="J15" s="187" t="s">
        <v>49</v>
      </c>
      <c r="K15" s="188"/>
      <c r="L15" s="20" t="s">
        <v>44</v>
      </c>
      <c r="M15" s="21"/>
      <c r="O15" s="8"/>
      <c r="P15" s="8"/>
      <c r="Q15" s="8"/>
      <c r="R15" s="8"/>
      <c r="S15" s="8"/>
      <c r="T15" s="8"/>
      <c r="U15" s="8"/>
      <c r="V15" s="2"/>
      <c r="W15" s="2"/>
      <c r="X15" s="2"/>
    </row>
    <row r="16" spans="2:24">
      <c r="B16" s="19">
        <v>5</v>
      </c>
      <c r="C16" s="187" t="s">
        <v>50</v>
      </c>
      <c r="D16" s="188"/>
      <c r="E16" s="189"/>
      <c r="F16" s="187">
        <v>2</v>
      </c>
      <c r="G16" s="189"/>
      <c r="H16" s="187">
        <v>175</v>
      </c>
      <c r="I16" s="189"/>
      <c r="J16" s="187" t="s">
        <v>46</v>
      </c>
      <c r="K16" s="188"/>
      <c r="L16" s="20" t="s">
        <v>44</v>
      </c>
      <c r="M16" s="21"/>
      <c r="O16" s="8"/>
      <c r="P16" s="8"/>
      <c r="Q16" s="8"/>
      <c r="R16" s="8"/>
      <c r="S16" s="8"/>
      <c r="T16" s="8"/>
      <c r="U16" s="8"/>
      <c r="V16" s="2"/>
      <c r="W16" s="2"/>
      <c r="X16" s="2"/>
    </row>
    <row r="17" spans="2:26">
      <c r="B17" s="19">
        <v>6</v>
      </c>
      <c r="C17" s="187" t="s">
        <v>51</v>
      </c>
      <c r="D17" s="188"/>
      <c r="E17" s="189"/>
      <c r="F17" s="187">
        <v>1</v>
      </c>
      <c r="G17" s="189"/>
      <c r="H17" s="187">
        <v>163</v>
      </c>
      <c r="I17" s="189"/>
      <c r="J17" s="187" t="s">
        <v>52</v>
      </c>
      <c r="K17" s="188"/>
      <c r="L17" s="20" t="s">
        <v>44</v>
      </c>
      <c r="M17" s="21"/>
      <c r="O17" s="195">
        <f ca="1">NOW()</f>
        <v>46202.431022569443</v>
      </c>
      <c r="P17" s="195"/>
      <c r="Q17" s="195"/>
      <c r="R17" s="195"/>
      <c r="S17" s="195"/>
      <c r="T17" s="195"/>
      <c r="U17" s="195"/>
      <c r="V17" s="7"/>
      <c r="W17" s="2"/>
      <c r="X17" s="2"/>
    </row>
    <row r="18" spans="2:26">
      <c r="B18" s="19">
        <v>7</v>
      </c>
      <c r="C18" s="187" t="s">
        <v>53</v>
      </c>
      <c r="D18" s="188"/>
      <c r="E18" s="189"/>
      <c r="F18" s="187">
        <v>1</v>
      </c>
      <c r="G18" s="189"/>
      <c r="H18" s="187">
        <v>182</v>
      </c>
      <c r="I18" s="189"/>
      <c r="J18" s="187" t="s">
        <v>54</v>
      </c>
      <c r="K18" s="188"/>
      <c r="L18" s="20" t="s">
        <v>44</v>
      </c>
      <c r="M18" s="21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6">
      <c r="B19" s="19">
        <v>8</v>
      </c>
      <c r="C19" s="187" t="s">
        <v>55</v>
      </c>
      <c r="D19" s="188"/>
      <c r="E19" s="189"/>
      <c r="F19" s="187">
        <v>1</v>
      </c>
      <c r="G19" s="189"/>
      <c r="H19" s="187">
        <v>177</v>
      </c>
      <c r="I19" s="189"/>
      <c r="J19" s="187" t="s">
        <v>46</v>
      </c>
      <c r="K19" s="188"/>
      <c r="L19" s="20" t="s">
        <v>44</v>
      </c>
      <c r="M19" s="21"/>
      <c r="O19" s="2"/>
      <c r="P19" s="2"/>
      <c r="Q19" s="190" t="str">
        <f>IF($C$62="","",VLOOKUP($C$62,hyo,2))</f>
        <v/>
      </c>
      <c r="R19" s="190"/>
      <c r="S19" s="190"/>
      <c r="T19" s="190"/>
      <c r="U19" s="190"/>
      <c r="V19" s="190"/>
      <c r="W19" s="190"/>
      <c r="X19" s="2"/>
    </row>
    <row r="20" spans="2:26">
      <c r="B20" s="19">
        <v>9</v>
      </c>
      <c r="C20" s="187" t="s">
        <v>56</v>
      </c>
      <c r="D20" s="188"/>
      <c r="E20" s="189"/>
      <c r="F20" s="187">
        <v>1</v>
      </c>
      <c r="G20" s="189"/>
      <c r="H20" s="187">
        <v>177</v>
      </c>
      <c r="I20" s="189"/>
      <c r="J20" s="187" t="s">
        <v>46</v>
      </c>
      <c r="K20" s="188"/>
      <c r="L20" s="20" t="s">
        <v>44</v>
      </c>
      <c r="M20" s="21"/>
      <c r="O20" s="192" t="s">
        <v>9</v>
      </c>
      <c r="P20" s="192"/>
      <c r="Q20" s="191"/>
      <c r="R20" s="191"/>
      <c r="S20" s="191"/>
      <c r="T20" s="191"/>
      <c r="U20" s="191"/>
      <c r="V20" s="191"/>
      <c r="W20" s="191"/>
      <c r="X20" s="2"/>
    </row>
    <row r="21" spans="2:26">
      <c r="B21" s="19">
        <v>10</v>
      </c>
      <c r="C21" s="187" t="s">
        <v>57</v>
      </c>
      <c r="D21" s="188"/>
      <c r="E21" s="189"/>
      <c r="F21" s="187">
        <v>2</v>
      </c>
      <c r="G21" s="189"/>
      <c r="H21" s="187">
        <v>167</v>
      </c>
      <c r="I21" s="189"/>
      <c r="J21" s="187" t="s">
        <v>58</v>
      </c>
      <c r="K21" s="188"/>
      <c r="L21" s="20" t="s">
        <v>44</v>
      </c>
      <c r="M21" s="21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6">
      <c r="B22" s="19">
        <v>11</v>
      </c>
      <c r="C22" s="187" t="s">
        <v>59</v>
      </c>
      <c r="D22" s="188"/>
      <c r="E22" s="189"/>
      <c r="F22" s="187">
        <v>1</v>
      </c>
      <c r="G22" s="189"/>
      <c r="H22" s="187">
        <v>177</v>
      </c>
      <c r="I22" s="189"/>
      <c r="J22" s="187" t="s">
        <v>32</v>
      </c>
      <c r="K22" s="188"/>
      <c r="L22" s="20" t="s">
        <v>44</v>
      </c>
      <c r="M22" s="21"/>
      <c r="O22" s="2"/>
      <c r="P22" s="2"/>
      <c r="Q22" s="2"/>
      <c r="R22" s="185"/>
      <c r="S22" s="185"/>
      <c r="T22" s="185"/>
      <c r="U22" s="185"/>
      <c r="V22" s="185"/>
      <c r="W22" s="2"/>
      <c r="X22" s="2"/>
    </row>
    <row r="23" spans="2:26">
      <c r="B23" s="19">
        <v>12</v>
      </c>
      <c r="C23" s="187" t="s">
        <v>60</v>
      </c>
      <c r="D23" s="188"/>
      <c r="E23" s="189"/>
      <c r="F23" s="187">
        <v>1</v>
      </c>
      <c r="G23" s="189"/>
      <c r="H23" s="187">
        <v>170</v>
      </c>
      <c r="I23" s="189"/>
      <c r="J23" s="187" t="s">
        <v>46</v>
      </c>
      <c r="K23" s="188"/>
      <c r="L23" s="20" t="s">
        <v>44</v>
      </c>
      <c r="M23" s="21"/>
      <c r="O23" s="4" t="s">
        <v>10</v>
      </c>
      <c r="P23" s="4"/>
      <c r="Q23" s="5"/>
      <c r="R23" s="186"/>
      <c r="S23" s="186"/>
      <c r="T23" s="186"/>
      <c r="U23" s="186"/>
      <c r="V23" s="186"/>
      <c r="W23" s="5" t="s">
        <v>11</v>
      </c>
      <c r="X23" s="2"/>
      <c r="Z23" s="6"/>
    </row>
    <row r="24" spans="2:26">
      <c r="B24" s="19">
        <v>13</v>
      </c>
      <c r="C24" s="187" t="s">
        <v>61</v>
      </c>
      <c r="D24" s="188"/>
      <c r="E24" s="189"/>
      <c r="F24" s="187">
        <v>1</v>
      </c>
      <c r="G24" s="189"/>
      <c r="H24" s="187">
        <v>175</v>
      </c>
      <c r="I24" s="189"/>
      <c r="J24" s="187" t="s">
        <v>62</v>
      </c>
      <c r="K24" s="188"/>
      <c r="L24" s="20" t="s">
        <v>44</v>
      </c>
      <c r="M24" s="21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2:26">
      <c r="B25" s="19">
        <v>14</v>
      </c>
      <c r="C25" s="187" t="s">
        <v>63</v>
      </c>
      <c r="D25" s="188"/>
      <c r="E25" s="189"/>
      <c r="F25" s="187">
        <v>1</v>
      </c>
      <c r="G25" s="189"/>
      <c r="H25" s="187">
        <v>163</v>
      </c>
      <c r="I25" s="189"/>
      <c r="J25" s="187" t="s">
        <v>64</v>
      </c>
      <c r="K25" s="188"/>
      <c r="L25" s="20" t="s">
        <v>44</v>
      </c>
      <c r="M25" s="21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6" ht="13.5" thickBot="1">
      <c r="B26" s="22">
        <v>15</v>
      </c>
      <c r="C26" s="182" t="s">
        <v>65</v>
      </c>
      <c r="D26" s="183"/>
      <c r="E26" s="184"/>
      <c r="F26" s="182">
        <v>1</v>
      </c>
      <c r="G26" s="184"/>
      <c r="H26" s="182">
        <v>176</v>
      </c>
      <c r="I26" s="184"/>
      <c r="J26" s="182" t="s">
        <v>32</v>
      </c>
      <c r="K26" s="183"/>
      <c r="L26" s="23" t="s">
        <v>44</v>
      </c>
      <c r="M26" s="24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6"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6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2:26" ht="13.5" thickBot="1">
      <c r="O29" s="2"/>
      <c r="P29" s="2"/>
      <c r="Q29" s="2"/>
      <c r="R29" s="2"/>
      <c r="S29" s="2"/>
      <c r="T29" s="2"/>
      <c r="U29" s="2"/>
      <c r="V29" s="2"/>
      <c r="W29" s="2"/>
      <c r="X29" s="2"/>
      <c r="Y29" s="9"/>
    </row>
    <row r="30" spans="2:26" ht="13.5" customHeight="1">
      <c r="B30" s="206">
        <v>5</v>
      </c>
      <c r="C30" s="207"/>
      <c r="D30" s="210" t="s">
        <v>34</v>
      </c>
      <c r="E30" s="211"/>
      <c r="F30" s="211"/>
      <c r="G30" s="211"/>
      <c r="H30" s="211"/>
      <c r="I30" s="216" t="s">
        <v>13</v>
      </c>
      <c r="J30" s="11" t="s">
        <v>14</v>
      </c>
      <c r="K30" s="218" t="s">
        <v>35</v>
      </c>
      <c r="L30" s="218"/>
      <c r="M30" s="219"/>
      <c r="O30" s="2"/>
      <c r="P30" s="2"/>
      <c r="Q30" s="2"/>
      <c r="R30" s="2"/>
      <c r="S30" s="2"/>
      <c r="T30" s="2"/>
      <c r="U30" s="2"/>
      <c r="V30" s="2"/>
      <c r="W30" s="2"/>
      <c r="X30" s="2"/>
      <c r="Y30" s="9"/>
    </row>
    <row r="31" spans="2:26" ht="6" customHeight="1">
      <c r="B31" s="208"/>
      <c r="C31" s="209"/>
      <c r="D31" s="212"/>
      <c r="E31" s="213"/>
      <c r="F31" s="213"/>
      <c r="G31" s="213"/>
      <c r="H31" s="213"/>
      <c r="I31" s="217"/>
      <c r="J31" s="220" t="s">
        <v>36</v>
      </c>
      <c r="K31" s="221"/>
      <c r="L31" s="221"/>
      <c r="M31" s="222"/>
      <c r="O31" s="2"/>
      <c r="P31" s="2"/>
      <c r="Q31" s="2"/>
      <c r="R31" s="2"/>
      <c r="S31" s="2"/>
      <c r="T31" s="2"/>
      <c r="U31" s="2"/>
      <c r="V31" s="2"/>
      <c r="W31" s="2"/>
      <c r="X31" s="2"/>
      <c r="Y31" s="9"/>
    </row>
    <row r="32" spans="2:26">
      <c r="B32" s="226" t="s">
        <v>29</v>
      </c>
      <c r="C32" s="227"/>
      <c r="D32" s="212"/>
      <c r="E32" s="213"/>
      <c r="F32" s="213"/>
      <c r="G32" s="213"/>
      <c r="H32" s="213"/>
      <c r="I32" s="217" t="s">
        <v>15</v>
      </c>
      <c r="J32" s="220"/>
      <c r="K32" s="221"/>
      <c r="L32" s="221"/>
      <c r="M32" s="222"/>
      <c r="O32" s="2"/>
      <c r="P32" s="2"/>
      <c r="Q32" s="2"/>
      <c r="R32" s="2"/>
      <c r="S32" s="2"/>
      <c r="T32" s="2"/>
      <c r="U32" s="2"/>
      <c r="V32" s="2"/>
      <c r="W32" s="2"/>
      <c r="X32" s="2"/>
      <c r="Y32" s="9"/>
    </row>
    <row r="33" spans="2:25">
      <c r="B33" s="229" t="s">
        <v>37</v>
      </c>
      <c r="C33" s="230"/>
      <c r="D33" s="214"/>
      <c r="E33" s="215"/>
      <c r="F33" s="215"/>
      <c r="G33" s="215"/>
      <c r="H33" s="215"/>
      <c r="I33" s="228"/>
      <c r="J33" s="223"/>
      <c r="K33" s="224"/>
      <c r="L33" s="224"/>
      <c r="M33" s="225"/>
      <c r="O33" s="2"/>
      <c r="P33" s="2"/>
      <c r="Q33" s="2"/>
      <c r="R33" s="2"/>
      <c r="S33" s="2"/>
      <c r="T33" s="2"/>
      <c r="U33" s="2"/>
      <c r="V33" s="2"/>
      <c r="W33" s="2"/>
      <c r="X33" s="2"/>
      <c r="Y33" s="9"/>
    </row>
    <row r="34" spans="2:25">
      <c r="B34" s="236" t="s">
        <v>16</v>
      </c>
      <c r="C34" s="237"/>
      <c r="D34" s="203" t="s">
        <v>38</v>
      </c>
      <c r="E34" s="204"/>
      <c r="F34" s="204"/>
      <c r="G34" s="204"/>
      <c r="H34" s="204"/>
      <c r="I34" s="205"/>
      <c r="J34" s="12" t="s">
        <v>17</v>
      </c>
      <c r="K34" s="238" t="s">
        <v>39</v>
      </c>
      <c r="L34" s="238"/>
      <c r="M34" s="239"/>
      <c r="O34" s="193" t="s">
        <v>28</v>
      </c>
      <c r="P34" s="193"/>
      <c r="Q34" s="193"/>
      <c r="R34" s="193"/>
      <c r="S34" s="193"/>
      <c r="T34" s="193"/>
      <c r="U34" s="193"/>
      <c r="V34" s="193"/>
      <c r="W34" s="193"/>
      <c r="X34" s="2"/>
      <c r="Y34" s="9"/>
    </row>
    <row r="35" spans="2:25">
      <c r="B35" s="231" t="s">
        <v>18</v>
      </c>
      <c r="C35" s="232"/>
      <c r="D35" s="187" t="s">
        <v>40</v>
      </c>
      <c r="E35" s="188"/>
      <c r="F35" s="188"/>
      <c r="G35" s="188"/>
      <c r="H35" s="188"/>
      <c r="I35" s="189"/>
      <c r="J35" s="233" t="s">
        <v>19</v>
      </c>
      <c r="K35" s="234"/>
      <c r="L35" s="234"/>
      <c r="M35" s="235"/>
      <c r="O35" s="193"/>
      <c r="P35" s="193"/>
      <c r="Q35" s="193"/>
      <c r="R35" s="193"/>
      <c r="S35" s="193"/>
      <c r="T35" s="193"/>
      <c r="U35" s="193"/>
      <c r="V35" s="193"/>
      <c r="W35" s="193"/>
      <c r="X35" s="2"/>
      <c r="Y35" s="9"/>
    </row>
    <row r="36" spans="2:25">
      <c r="B36" s="231" t="s">
        <v>18</v>
      </c>
      <c r="C36" s="232"/>
      <c r="D36" s="187" t="s">
        <v>41</v>
      </c>
      <c r="E36" s="188"/>
      <c r="F36" s="188"/>
      <c r="G36" s="188"/>
      <c r="H36" s="188"/>
      <c r="I36" s="189"/>
      <c r="J36" s="13" t="s">
        <v>20</v>
      </c>
      <c r="K36" s="197" t="s">
        <v>21</v>
      </c>
      <c r="L36" s="197"/>
      <c r="M36" s="198"/>
      <c r="O36" s="193"/>
      <c r="P36" s="193"/>
      <c r="Q36" s="193"/>
      <c r="R36" s="193"/>
      <c r="S36" s="193"/>
      <c r="T36" s="193"/>
      <c r="U36" s="193"/>
      <c r="V36" s="193"/>
      <c r="W36" s="193"/>
      <c r="X36" s="2"/>
      <c r="Y36" s="9"/>
    </row>
    <row r="37" spans="2:25">
      <c r="B37" s="240" t="s">
        <v>18</v>
      </c>
      <c r="C37" s="241"/>
      <c r="D37" s="242"/>
      <c r="E37" s="243"/>
      <c r="F37" s="243"/>
      <c r="G37" s="243"/>
      <c r="H37" s="243"/>
      <c r="I37" s="244"/>
      <c r="J37" s="14" t="s">
        <v>22</v>
      </c>
      <c r="K37" s="245" t="s">
        <v>30</v>
      </c>
      <c r="L37" s="245"/>
      <c r="M37" s="246"/>
      <c r="O37" s="193"/>
      <c r="P37" s="193"/>
      <c r="Q37" s="193"/>
      <c r="R37" s="193"/>
      <c r="S37" s="193"/>
      <c r="T37" s="193"/>
      <c r="U37" s="193"/>
      <c r="V37" s="193"/>
      <c r="W37" s="193"/>
      <c r="X37" s="2"/>
      <c r="Y37" s="9"/>
    </row>
    <row r="38" spans="2:25">
      <c r="B38" s="15" t="s">
        <v>23</v>
      </c>
      <c r="C38" s="199" t="s">
        <v>24</v>
      </c>
      <c r="D38" s="200"/>
      <c r="E38" s="201"/>
      <c r="F38" s="199" t="s">
        <v>25</v>
      </c>
      <c r="G38" s="201"/>
      <c r="H38" s="199" t="s">
        <v>26</v>
      </c>
      <c r="I38" s="201"/>
      <c r="J38" s="199" t="s">
        <v>31</v>
      </c>
      <c r="K38" s="200"/>
      <c r="L38" s="200"/>
      <c r="M38" s="202"/>
      <c r="O38" s="193"/>
      <c r="P38" s="193"/>
      <c r="Q38" s="193"/>
      <c r="R38" s="193"/>
      <c r="S38" s="193"/>
      <c r="T38" s="193"/>
      <c r="U38" s="193"/>
      <c r="V38" s="193"/>
      <c r="W38" s="193"/>
      <c r="X38" s="2"/>
      <c r="Y38" s="9"/>
    </row>
    <row r="39" spans="2:25">
      <c r="B39" s="16">
        <v>1</v>
      </c>
      <c r="C39" s="203" t="s">
        <v>42</v>
      </c>
      <c r="D39" s="204"/>
      <c r="E39" s="205"/>
      <c r="F39" s="203">
        <v>2</v>
      </c>
      <c r="G39" s="205"/>
      <c r="H39" s="203">
        <v>170</v>
      </c>
      <c r="I39" s="205"/>
      <c r="J39" s="203" t="s">
        <v>43</v>
      </c>
      <c r="K39" s="204"/>
      <c r="L39" s="17" t="s">
        <v>44</v>
      </c>
      <c r="M39" s="18"/>
      <c r="O39" s="2"/>
      <c r="P39" s="2"/>
      <c r="Q39" s="2"/>
      <c r="R39" s="2"/>
      <c r="S39" s="2"/>
      <c r="T39" s="2"/>
      <c r="U39" s="2"/>
      <c r="V39" s="2"/>
      <c r="W39" s="2"/>
      <c r="X39" s="2"/>
      <c r="Y39" s="9"/>
    </row>
    <row r="40" spans="2:25">
      <c r="B40" s="19" t="s">
        <v>22</v>
      </c>
      <c r="C40" s="187" t="s">
        <v>45</v>
      </c>
      <c r="D40" s="188"/>
      <c r="E40" s="189"/>
      <c r="F40" s="187">
        <v>2</v>
      </c>
      <c r="G40" s="189"/>
      <c r="H40" s="187">
        <v>165</v>
      </c>
      <c r="I40" s="189"/>
      <c r="J40" s="187" t="s">
        <v>46</v>
      </c>
      <c r="K40" s="188"/>
      <c r="L40" s="20" t="s">
        <v>44</v>
      </c>
      <c r="M40" s="21"/>
      <c r="O40" s="2"/>
      <c r="P40" s="2"/>
      <c r="Q40" s="2"/>
      <c r="R40" s="2"/>
      <c r="S40" s="2"/>
      <c r="T40" s="2"/>
      <c r="U40" s="2"/>
      <c r="V40" s="2"/>
      <c r="W40" s="2"/>
      <c r="X40" s="2"/>
      <c r="Y40" s="9"/>
    </row>
    <row r="41" spans="2:25">
      <c r="B41" s="19">
        <v>3</v>
      </c>
      <c r="C41" s="187" t="s">
        <v>47</v>
      </c>
      <c r="D41" s="188"/>
      <c r="E41" s="189"/>
      <c r="F41" s="187">
        <v>2</v>
      </c>
      <c r="G41" s="189"/>
      <c r="H41" s="187">
        <v>180</v>
      </c>
      <c r="I41" s="189"/>
      <c r="J41" s="187" t="s">
        <v>33</v>
      </c>
      <c r="K41" s="188"/>
      <c r="L41" s="20" t="s">
        <v>44</v>
      </c>
      <c r="M41" s="21"/>
      <c r="O41" s="3" t="s">
        <v>12</v>
      </c>
      <c r="P41" s="2"/>
      <c r="Q41" s="2"/>
      <c r="R41" s="2"/>
      <c r="S41" s="2"/>
      <c r="T41" s="2"/>
      <c r="U41" s="2"/>
      <c r="V41" s="2"/>
      <c r="W41" s="2"/>
      <c r="X41" s="2"/>
      <c r="Y41" s="9"/>
    </row>
    <row r="42" spans="2:25">
      <c r="B42" s="19">
        <v>4</v>
      </c>
      <c r="C42" s="187" t="s">
        <v>48</v>
      </c>
      <c r="D42" s="188"/>
      <c r="E42" s="189"/>
      <c r="F42" s="187">
        <v>2</v>
      </c>
      <c r="G42" s="189"/>
      <c r="H42" s="187">
        <v>167</v>
      </c>
      <c r="I42" s="189"/>
      <c r="J42" s="187" t="s">
        <v>49</v>
      </c>
      <c r="K42" s="188"/>
      <c r="L42" s="20" t="s">
        <v>44</v>
      </c>
      <c r="M42" s="21"/>
      <c r="O42" s="2"/>
      <c r="P42" s="2"/>
      <c r="Q42" s="2"/>
      <c r="R42" s="2"/>
      <c r="S42" s="2"/>
      <c r="T42" s="2"/>
      <c r="U42" s="2"/>
      <c r="V42" s="2"/>
      <c r="W42" s="2"/>
      <c r="X42" s="2"/>
      <c r="Y42" s="9"/>
    </row>
    <row r="43" spans="2:25">
      <c r="B43" s="19">
        <v>5</v>
      </c>
      <c r="C43" s="187" t="s">
        <v>50</v>
      </c>
      <c r="D43" s="188"/>
      <c r="E43" s="189"/>
      <c r="F43" s="187">
        <v>2</v>
      </c>
      <c r="G43" s="189"/>
      <c r="H43" s="187">
        <v>175</v>
      </c>
      <c r="I43" s="189"/>
      <c r="J43" s="187" t="s">
        <v>46</v>
      </c>
      <c r="K43" s="188"/>
      <c r="L43" s="20" t="s">
        <v>44</v>
      </c>
      <c r="M43" s="21"/>
      <c r="O43" s="2"/>
      <c r="P43" s="2"/>
      <c r="Q43" s="2"/>
      <c r="R43" s="2"/>
      <c r="S43" s="2"/>
      <c r="T43" s="2"/>
      <c r="U43" s="2"/>
      <c r="V43" s="2"/>
      <c r="W43" s="2"/>
      <c r="X43" s="2"/>
      <c r="Y43" s="9"/>
    </row>
    <row r="44" spans="2:25" ht="14">
      <c r="B44" s="19">
        <v>6</v>
      </c>
      <c r="C44" s="187" t="s">
        <v>51</v>
      </c>
      <c r="D44" s="188"/>
      <c r="E44" s="189"/>
      <c r="F44" s="187">
        <v>1</v>
      </c>
      <c r="G44" s="189"/>
      <c r="H44" s="187">
        <v>163</v>
      </c>
      <c r="I44" s="189"/>
      <c r="J44" s="187" t="s">
        <v>52</v>
      </c>
      <c r="K44" s="188"/>
      <c r="L44" s="20" t="s">
        <v>44</v>
      </c>
      <c r="M44" s="21"/>
      <c r="O44" s="194">
        <f ca="1">NOW()</f>
        <v>46202.431022569443</v>
      </c>
      <c r="P44" s="194"/>
      <c r="Q44" s="194"/>
      <c r="R44" s="194"/>
      <c r="S44" s="194"/>
      <c r="T44" s="194"/>
      <c r="U44" s="194"/>
      <c r="V44" s="7"/>
      <c r="W44" s="2"/>
      <c r="X44" s="2"/>
      <c r="Y44" s="9"/>
    </row>
    <row r="45" spans="2:25">
      <c r="B45" s="19">
        <v>7</v>
      </c>
      <c r="C45" s="187" t="s">
        <v>53</v>
      </c>
      <c r="D45" s="188"/>
      <c r="E45" s="189"/>
      <c r="F45" s="187">
        <v>1</v>
      </c>
      <c r="G45" s="189"/>
      <c r="H45" s="187">
        <v>182</v>
      </c>
      <c r="I45" s="189"/>
      <c r="J45" s="187" t="s">
        <v>54</v>
      </c>
      <c r="K45" s="188"/>
      <c r="L45" s="20" t="s">
        <v>44</v>
      </c>
      <c r="M45" s="21"/>
      <c r="O45" s="2"/>
      <c r="P45" s="2"/>
      <c r="Q45" s="2"/>
      <c r="R45" s="2"/>
      <c r="S45" s="2"/>
      <c r="T45" s="2"/>
      <c r="U45" s="2"/>
      <c r="V45" s="2"/>
      <c r="W45" s="2"/>
      <c r="X45" s="2"/>
      <c r="Y45" s="9"/>
    </row>
    <row r="46" spans="2:25">
      <c r="B46" s="19">
        <v>8</v>
      </c>
      <c r="C46" s="187" t="s">
        <v>55</v>
      </c>
      <c r="D46" s="188"/>
      <c r="E46" s="189"/>
      <c r="F46" s="187">
        <v>1</v>
      </c>
      <c r="G46" s="189"/>
      <c r="H46" s="187">
        <v>177</v>
      </c>
      <c r="I46" s="189"/>
      <c r="J46" s="187" t="s">
        <v>46</v>
      </c>
      <c r="K46" s="188"/>
      <c r="L46" s="20" t="s">
        <v>44</v>
      </c>
      <c r="M46" s="21"/>
      <c r="O46" s="2"/>
      <c r="P46" s="2"/>
      <c r="Q46" s="190" t="str">
        <f>IF($C$62="","",VLOOKUP($C$62,hyo,2))</f>
        <v/>
      </c>
      <c r="R46" s="190"/>
      <c r="S46" s="190"/>
      <c r="T46" s="190"/>
      <c r="U46" s="190"/>
      <c r="V46" s="190"/>
      <c r="W46" s="190"/>
      <c r="X46" s="2"/>
      <c r="Y46" s="9"/>
    </row>
    <row r="47" spans="2:25">
      <c r="B47" s="19">
        <v>9</v>
      </c>
      <c r="C47" s="187" t="s">
        <v>56</v>
      </c>
      <c r="D47" s="188"/>
      <c r="E47" s="189"/>
      <c r="F47" s="187">
        <v>1</v>
      </c>
      <c r="G47" s="189"/>
      <c r="H47" s="187">
        <v>177</v>
      </c>
      <c r="I47" s="189"/>
      <c r="J47" s="187" t="s">
        <v>46</v>
      </c>
      <c r="K47" s="188"/>
      <c r="L47" s="20" t="s">
        <v>44</v>
      </c>
      <c r="M47" s="21"/>
      <c r="O47" s="192" t="s">
        <v>9</v>
      </c>
      <c r="P47" s="192"/>
      <c r="Q47" s="191"/>
      <c r="R47" s="191"/>
      <c r="S47" s="191"/>
      <c r="T47" s="191"/>
      <c r="U47" s="191"/>
      <c r="V47" s="191"/>
      <c r="W47" s="191"/>
      <c r="X47" s="2"/>
      <c r="Y47" s="9"/>
    </row>
    <row r="48" spans="2:25">
      <c r="B48" s="19">
        <v>10</v>
      </c>
      <c r="C48" s="187" t="s">
        <v>57</v>
      </c>
      <c r="D48" s="188"/>
      <c r="E48" s="189"/>
      <c r="F48" s="187">
        <v>2</v>
      </c>
      <c r="G48" s="189"/>
      <c r="H48" s="187">
        <v>167</v>
      </c>
      <c r="I48" s="189"/>
      <c r="J48" s="187" t="s">
        <v>58</v>
      </c>
      <c r="K48" s="188"/>
      <c r="L48" s="20" t="s">
        <v>44</v>
      </c>
      <c r="M48" s="21"/>
      <c r="O48" s="2"/>
      <c r="P48" s="2"/>
      <c r="Q48" s="2"/>
      <c r="R48" s="2"/>
      <c r="S48" s="2"/>
      <c r="T48" s="2"/>
      <c r="U48" s="2"/>
      <c r="V48" s="2"/>
      <c r="W48" s="2"/>
      <c r="X48" s="2"/>
      <c r="Y48" s="9"/>
    </row>
    <row r="49" spans="2:26">
      <c r="B49" s="19">
        <v>11</v>
      </c>
      <c r="C49" s="187" t="s">
        <v>59</v>
      </c>
      <c r="D49" s="188"/>
      <c r="E49" s="189"/>
      <c r="F49" s="187">
        <v>1</v>
      </c>
      <c r="G49" s="189"/>
      <c r="H49" s="187">
        <v>177</v>
      </c>
      <c r="I49" s="189"/>
      <c r="J49" s="187" t="s">
        <v>32</v>
      </c>
      <c r="K49" s="188"/>
      <c r="L49" s="20" t="s">
        <v>44</v>
      </c>
      <c r="M49" s="21"/>
      <c r="O49" s="2"/>
      <c r="P49" s="2"/>
      <c r="Q49" s="2"/>
      <c r="R49" s="185" t="s">
        <v>66</v>
      </c>
      <c r="S49" s="185"/>
      <c r="T49" s="185"/>
      <c r="U49" s="185"/>
      <c r="V49" s="185"/>
      <c r="W49" s="2"/>
      <c r="X49" s="2"/>
      <c r="Y49" s="9"/>
    </row>
    <row r="50" spans="2:26">
      <c r="B50" s="19">
        <v>12</v>
      </c>
      <c r="C50" s="187" t="s">
        <v>60</v>
      </c>
      <c r="D50" s="188"/>
      <c r="E50" s="189"/>
      <c r="F50" s="187">
        <v>1</v>
      </c>
      <c r="G50" s="189"/>
      <c r="H50" s="187">
        <v>170</v>
      </c>
      <c r="I50" s="189"/>
      <c r="J50" s="187" t="s">
        <v>46</v>
      </c>
      <c r="K50" s="188"/>
      <c r="L50" s="20" t="s">
        <v>44</v>
      </c>
      <c r="M50" s="21"/>
      <c r="O50" s="4" t="s">
        <v>10</v>
      </c>
      <c r="P50" s="4"/>
      <c r="Q50" s="5"/>
      <c r="R50" s="186"/>
      <c r="S50" s="186"/>
      <c r="T50" s="186"/>
      <c r="U50" s="186"/>
      <c r="V50" s="186"/>
      <c r="W50" s="5" t="s">
        <v>11</v>
      </c>
      <c r="X50" s="2"/>
      <c r="Y50" s="9"/>
      <c r="Z50" s="6"/>
    </row>
    <row r="51" spans="2:26">
      <c r="B51" s="19">
        <v>13</v>
      </c>
      <c r="C51" s="187" t="s">
        <v>61</v>
      </c>
      <c r="D51" s="188"/>
      <c r="E51" s="189"/>
      <c r="F51" s="187">
        <v>1</v>
      </c>
      <c r="G51" s="189"/>
      <c r="H51" s="187">
        <v>175</v>
      </c>
      <c r="I51" s="189"/>
      <c r="J51" s="187" t="s">
        <v>62</v>
      </c>
      <c r="K51" s="188"/>
      <c r="L51" s="20" t="s">
        <v>44</v>
      </c>
      <c r="M51" s="21"/>
      <c r="O51" s="2"/>
      <c r="P51" s="2"/>
      <c r="Q51" s="2"/>
      <c r="R51" s="2"/>
      <c r="S51" s="2"/>
      <c r="T51" s="2"/>
      <c r="U51" s="2"/>
      <c r="V51" s="2"/>
      <c r="W51" s="2"/>
      <c r="X51" s="2"/>
      <c r="Y51" s="9"/>
    </row>
    <row r="52" spans="2:26">
      <c r="B52" s="19">
        <v>14</v>
      </c>
      <c r="C52" s="187" t="s">
        <v>63</v>
      </c>
      <c r="D52" s="188"/>
      <c r="E52" s="189"/>
      <c r="F52" s="187">
        <v>1</v>
      </c>
      <c r="G52" s="189"/>
      <c r="H52" s="187">
        <v>163</v>
      </c>
      <c r="I52" s="189"/>
      <c r="J52" s="187" t="s">
        <v>64</v>
      </c>
      <c r="K52" s="188"/>
      <c r="L52" s="20" t="s">
        <v>44</v>
      </c>
      <c r="M52" s="21"/>
      <c r="O52" s="2"/>
      <c r="P52" s="2"/>
      <c r="Q52" s="2"/>
      <c r="R52" s="2"/>
      <c r="S52" s="2"/>
      <c r="T52" s="2"/>
      <c r="U52" s="2"/>
      <c r="V52" s="2"/>
      <c r="W52" s="2"/>
      <c r="X52" s="2"/>
      <c r="Y52" s="9"/>
    </row>
    <row r="53" spans="2:26" ht="13.5" thickBot="1">
      <c r="B53" s="22">
        <v>15</v>
      </c>
      <c r="C53" s="182" t="s">
        <v>65</v>
      </c>
      <c r="D53" s="183"/>
      <c r="E53" s="184"/>
      <c r="F53" s="182">
        <v>1</v>
      </c>
      <c r="G53" s="184"/>
      <c r="H53" s="182">
        <v>176</v>
      </c>
      <c r="I53" s="184"/>
      <c r="J53" s="182" t="s">
        <v>32</v>
      </c>
      <c r="K53" s="183"/>
      <c r="L53" s="23" t="s">
        <v>44</v>
      </c>
      <c r="M53" s="24"/>
      <c r="O53" s="2"/>
      <c r="P53" s="2"/>
      <c r="Q53" s="2"/>
      <c r="R53" s="2"/>
      <c r="S53" s="2"/>
      <c r="T53" s="2"/>
      <c r="U53" s="2"/>
      <c r="V53" s="2"/>
      <c r="W53" s="2"/>
      <c r="X53" s="2"/>
      <c r="Y53" s="9"/>
    </row>
    <row r="54" spans="2:26">
      <c r="O54" s="2"/>
      <c r="P54" s="2"/>
      <c r="Q54" s="2"/>
      <c r="R54" s="2"/>
      <c r="S54" s="2"/>
      <c r="T54" s="2"/>
      <c r="U54" s="2"/>
      <c r="V54" s="2"/>
      <c r="W54" s="2"/>
      <c r="X54" s="2"/>
      <c r="Y54" s="9"/>
    </row>
    <row r="55" spans="2:26"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9"/>
    </row>
    <row r="77" spans="15:20">
      <c r="O77" t="s">
        <v>7</v>
      </c>
      <c r="T77" t="s">
        <v>8</v>
      </c>
    </row>
    <row r="78" spans="15:20">
      <c r="O78">
        <v>145</v>
      </c>
      <c r="P78" s="1"/>
      <c r="R78" s="1"/>
      <c r="T78" s="1">
        <v>1</v>
      </c>
    </row>
    <row r="79" spans="15:20">
      <c r="O79">
        <v>146</v>
      </c>
      <c r="P79" s="1"/>
      <c r="R79" s="1"/>
      <c r="T79" s="1">
        <v>2</v>
      </c>
    </row>
    <row r="80" spans="15:20">
      <c r="O80">
        <v>147</v>
      </c>
      <c r="P80" s="1"/>
      <c r="R80" s="1"/>
      <c r="T80" s="1">
        <v>3</v>
      </c>
    </row>
    <row r="81" spans="15:20">
      <c r="O81">
        <v>148</v>
      </c>
      <c r="R81" s="1"/>
      <c r="T81" s="1">
        <v>4</v>
      </c>
    </row>
    <row r="82" spans="15:20">
      <c r="O82">
        <v>149</v>
      </c>
      <c r="R82" s="1"/>
      <c r="T82" s="1">
        <v>5</v>
      </c>
    </row>
    <row r="83" spans="15:20">
      <c r="O83">
        <v>150</v>
      </c>
      <c r="R83" s="1"/>
      <c r="T83" s="1">
        <v>6</v>
      </c>
    </row>
    <row r="84" spans="15:20">
      <c r="O84">
        <v>151</v>
      </c>
      <c r="R84" s="1"/>
      <c r="T84" s="1">
        <v>7</v>
      </c>
    </row>
    <row r="85" spans="15:20">
      <c r="O85">
        <v>152</v>
      </c>
      <c r="R85" s="1"/>
      <c r="T85" s="1">
        <v>8</v>
      </c>
    </row>
    <row r="86" spans="15:20">
      <c r="O86">
        <v>153</v>
      </c>
      <c r="R86" s="1"/>
      <c r="T86" s="1">
        <v>9</v>
      </c>
    </row>
    <row r="87" spans="15:20">
      <c r="O87">
        <v>154</v>
      </c>
      <c r="R87" s="1"/>
      <c r="T87" s="1">
        <v>10</v>
      </c>
    </row>
    <row r="88" spans="15:20">
      <c r="O88">
        <v>155</v>
      </c>
      <c r="R88" s="1"/>
      <c r="T88" s="1">
        <v>11</v>
      </c>
    </row>
    <row r="89" spans="15:20">
      <c r="O89">
        <v>156</v>
      </c>
      <c r="R89" s="1"/>
      <c r="T89" s="1">
        <v>12</v>
      </c>
    </row>
    <row r="90" spans="15:20">
      <c r="O90">
        <v>157</v>
      </c>
      <c r="R90" s="1"/>
      <c r="T90" s="1">
        <v>13</v>
      </c>
    </row>
    <row r="91" spans="15:20">
      <c r="O91">
        <v>158</v>
      </c>
      <c r="R91" s="1"/>
      <c r="T91" s="1">
        <v>14</v>
      </c>
    </row>
    <row r="92" spans="15:20">
      <c r="O92">
        <v>159</v>
      </c>
      <c r="T92" s="1">
        <v>15</v>
      </c>
    </row>
    <row r="93" spans="15:20">
      <c r="O93">
        <v>160</v>
      </c>
      <c r="T93" s="1">
        <v>16</v>
      </c>
    </row>
    <row r="94" spans="15:20">
      <c r="O94">
        <v>161</v>
      </c>
      <c r="T94" s="1">
        <v>17</v>
      </c>
    </row>
    <row r="95" spans="15:20">
      <c r="O95">
        <v>162</v>
      </c>
      <c r="T95" s="1">
        <v>18</v>
      </c>
    </row>
    <row r="96" spans="15:20">
      <c r="O96">
        <v>163</v>
      </c>
      <c r="T96" s="1">
        <v>19</v>
      </c>
    </row>
    <row r="97" spans="15:20">
      <c r="O97">
        <v>164</v>
      </c>
      <c r="T97" s="1">
        <v>20</v>
      </c>
    </row>
    <row r="98" spans="15:20">
      <c r="O98">
        <v>165</v>
      </c>
      <c r="T98" s="1">
        <v>21</v>
      </c>
    </row>
    <row r="99" spans="15:20">
      <c r="O99">
        <v>166</v>
      </c>
      <c r="T99" s="1">
        <v>22</v>
      </c>
    </row>
    <row r="100" spans="15:20">
      <c r="O100">
        <v>167</v>
      </c>
      <c r="T100" s="1">
        <v>23</v>
      </c>
    </row>
    <row r="101" spans="15:20">
      <c r="O101">
        <v>168</v>
      </c>
      <c r="T101" s="1">
        <v>24</v>
      </c>
    </row>
    <row r="102" spans="15:20">
      <c r="O102">
        <v>169</v>
      </c>
      <c r="T102" s="1">
        <v>25</v>
      </c>
    </row>
    <row r="103" spans="15:20">
      <c r="O103">
        <v>170</v>
      </c>
      <c r="T103" s="1">
        <v>26</v>
      </c>
    </row>
    <row r="104" spans="15:20">
      <c r="O104">
        <v>171</v>
      </c>
      <c r="T104" s="1">
        <v>27</v>
      </c>
    </row>
    <row r="105" spans="15:20">
      <c r="O105">
        <v>172</v>
      </c>
      <c r="T105" s="1">
        <v>28</v>
      </c>
    </row>
    <row r="106" spans="15:20">
      <c r="O106">
        <v>173</v>
      </c>
      <c r="T106" s="1">
        <v>29</v>
      </c>
    </row>
    <row r="107" spans="15:20">
      <c r="O107">
        <v>174</v>
      </c>
      <c r="T107" s="1">
        <v>30</v>
      </c>
    </row>
    <row r="108" spans="15:20">
      <c r="O108">
        <v>175</v>
      </c>
      <c r="T108" s="1">
        <v>31</v>
      </c>
    </row>
    <row r="109" spans="15:20">
      <c r="O109">
        <v>176</v>
      </c>
      <c r="S109">
        <v>1</v>
      </c>
      <c r="T109" t="s">
        <v>67</v>
      </c>
    </row>
    <row r="110" spans="15:20">
      <c r="O110">
        <v>177</v>
      </c>
      <c r="S110">
        <v>2</v>
      </c>
      <c r="T110" t="s">
        <v>68</v>
      </c>
    </row>
    <row r="111" spans="15:20">
      <c r="O111">
        <v>178</v>
      </c>
      <c r="S111">
        <v>3</v>
      </c>
      <c r="T111" t="s">
        <v>69</v>
      </c>
    </row>
    <row r="112" spans="15:20">
      <c r="O112">
        <v>179</v>
      </c>
      <c r="S112">
        <v>4</v>
      </c>
      <c r="T112" t="s">
        <v>70</v>
      </c>
    </row>
    <row r="113" spans="15:20">
      <c r="O113">
        <v>180</v>
      </c>
      <c r="S113">
        <v>5</v>
      </c>
      <c r="T113" t="s">
        <v>71</v>
      </c>
    </row>
    <row r="114" spans="15:20">
      <c r="O114">
        <v>181</v>
      </c>
      <c r="S114">
        <v>6</v>
      </c>
      <c r="T114" t="s">
        <v>72</v>
      </c>
    </row>
    <row r="115" spans="15:20">
      <c r="O115">
        <v>182</v>
      </c>
      <c r="S115">
        <v>7</v>
      </c>
      <c r="T115" t="s">
        <v>73</v>
      </c>
    </row>
    <row r="116" spans="15:20">
      <c r="O116">
        <v>183</v>
      </c>
      <c r="S116">
        <v>8</v>
      </c>
      <c r="T116" t="s">
        <v>74</v>
      </c>
    </row>
    <row r="117" spans="15:20">
      <c r="O117">
        <v>184</v>
      </c>
      <c r="S117">
        <v>9</v>
      </c>
      <c r="T117" t="s">
        <v>75</v>
      </c>
    </row>
    <row r="118" spans="15:20">
      <c r="O118">
        <v>185</v>
      </c>
      <c r="S118">
        <v>10</v>
      </c>
      <c r="T118" t="s">
        <v>76</v>
      </c>
    </row>
    <row r="119" spans="15:20">
      <c r="O119">
        <v>186</v>
      </c>
      <c r="S119">
        <v>11</v>
      </c>
      <c r="T119" t="s">
        <v>77</v>
      </c>
    </row>
    <row r="120" spans="15:20">
      <c r="O120">
        <v>187</v>
      </c>
      <c r="S120">
        <v>12</v>
      </c>
      <c r="T120" t="s">
        <v>78</v>
      </c>
    </row>
    <row r="121" spans="15:20">
      <c r="O121">
        <v>188</v>
      </c>
      <c r="S121">
        <v>13</v>
      </c>
      <c r="T121" t="s">
        <v>79</v>
      </c>
    </row>
    <row r="122" spans="15:20">
      <c r="O122">
        <v>189</v>
      </c>
      <c r="S122">
        <v>14</v>
      </c>
      <c r="T122" t="s">
        <v>80</v>
      </c>
    </row>
    <row r="123" spans="15:20">
      <c r="O123">
        <v>190</v>
      </c>
      <c r="S123">
        <v>15</v>
      </c>
      <c r="T123" t="s">
        <v>81</v>
      </c>
    </row>
  </sheetData>
  <mergeCells count="178">
    <mergeCell ref="B37:C37"/>
    <mergeCell ref="D37:I37"/>
    <mergeCell ref="K37:M37"/>
    <mergeCell ref="J31:M33"/>
    <mergeCell ref="B36:C36"/>
    <mergeCell ref="D36:I36"/>
    <mergeCell ref="K36:M36"/>
    <mergeCell ref="B35:C35"/>
    <mergeCell ref="D35:I35"/>
    <mergeCell ref="J35:M35"/>
    <mergeCell ref="I32:I33"/>
    <mergeCell ref="B34:C34"/>
    <mergeCell ref="D34:I34"/>
    <mergeCell ref="K34:M34"/>
    <mergeCell ref="B33:C33"/>
    <mergeCell ref="D30:H33"/>
    <mergeCell ref="K30:M30"/>
    <mergeCell ref="B32:C32"/>
    <mergeCell ref="I30:I31"/>
    <mergeCell ref="B30:C31"/>
    <mergeCell ref="C38:E38"/>
    <mergeCell ref="F38:G38"/>
    <mergeCell ref="H38:I38"/>
    <mergeCell ref="J38:M38"/>
    <mergeCell ref="C39:E39"/>
    <mergeCell ref="F39:G39"/>
    <mergeCell ref="H39:I39"/>
    <mergeCell ref="J39:K39"/>
    <mergeCell ref="C40:E40"/>
    <mergeCell ref="F40:G40"/>
    <mergeCell ref="H40:I40"/>
    <mergeCell ref="J40:K40"/>
    <mergeCell ref="C41:E41"/>
    <mergeCell ref="F41:G41"/>
    <mergeCell ref="H41:I41"/>
    <mergeCell ref="J41:K41"/>
    <mergeCell ref="C42:E42"/>
    <mergeCell ref="F42:G42"/>
    <mergeCell ref="H42:I42"/>
    <mergeCell ref="J42:K42"/>
    <mergeCell ref="C43:E43"/>
    <mergeCell ref="F43:G43"/>
    <mergeCell ref="H43:I43"/>
    <mergeCell ref="J43:K43"/>
    <mergeCell ref="C44:E44"/>
    <mergeCell ref="F44:G44"/>
    <mergeCell ref="H44:I44"/>
    <mergeCell ref="J44:K44"/>
    <mergeCell ref="C45:E45"/>
    <mergeCell ref="F45:G45"/>
    <mergeCell ref="H45:I45"/>
    <mergeCell ref="J45:K45"/>
    <mergeCell ref="C46:E46"/>
    <mergeCell ref="F46:G46"/>
    <mergeCell ref="H46:I46"/>
    <mergeCell ref="J46:K46"/>
    <mergeCell ref="C47:E47"/>
    <mergeCell ref="F47:G47"/>
    <mergeCell ref="H47:I47"/>
    <mergeCell ref="J47:K47"/>
    <mergeCell ref="C48:E48"/>
    <mergeCell ref="F48:G48"/>
    <mergeCell ref="H48:I48"/>
    <mergeCell ref="J48:K48"/>
    <mergeCell ref="C49:E49"/>
    <mergeCell ref="F49:G49"/>
    <mergeCell ref="H49:I49"/>
    <mergeCell ref="J49:K49"/>
    <mergeCell ref="J51:K51"/>
    <mergeCell ref="C50:E50"/>
    <mergeCell ref="F50:G50"/>
    <mergeCell ref="H50:I50"/>
    <mergeCell ref="J50:K50"/>
    <mergeCell ref="B3:C4"/>
    <mergeCell ref="D3:H6"/>
    <mergeCell ref="I3:I4"/>
    <mergeCell ref="K3:M3"/>
    <mergeCell ref="J4:M6"/>
    <mergeCell ref="B5:C5"/>
    <mergeCell ref="I5:I6"/>
    <mergeCell ref="B6:C6"/>
    <mergeCell ref="B8:C8"/>
    <mergeCell ref="D8:I8"/>
    <mergeCell ref="J8:M8"/>
    <mergeCell ref="B7:C7"/>
    <mergeCell ref="D7:I7"/>
    <mergeCell ref="K7:M7"/>
    <mergeCell ref="B10:C10"/>
    <mergeCell ref="D10:I10"/>
    <mergeCell ref="K10:M10"/>
    <mergeCell ref="B9:C9"/>
    <mergeCell ref="D9:I9"/>
    <mergeCell ref="J15:K15"/>
    <mergeCell ref="C14:E14"/>
    <mergeCell ref="F14:G14"/>
    <mergeCell ref="H14:I14"/>
    <mergeCell ref="J14:K14"/>
    <mergeCell ref="K9:M9"/>
    <mergeCell ref="C11:E11"/>
    <mergeCell ref="F11:G11"/>
    <mergeCell ref="H11:I11"/>
    <mergeCell ref="J11:M11"/>
    <mergeCell ref="C12:E12"/>
    <mergeCell ref="F12:G12"/>
    <mergeCell ref="H12:I12"/>
    <mergeCell ref="J12:K12"/>
    <mergeCell ref="C21:E21"/>
    <mergeCell ref="F21:G21"/>
    <mergeCell ref="H21:I21"/>
    <mergeCell ref="J21:K21"/>
    <mergeCell ref="C20:E20"/>
    <mergeCell ref="F20:G20"/>
    <mergeCell ref="H20:I20"/>
    <mergeCell ref="J20:K20"/>
    <mergeCell ref="O7:W11"/>
    <mergeCell ref="C17:E17"/>
    <mergeCell ref="F17:G17"/>
    <mergeCell ref="H17:I17"/>
    <mergeCell ref="J17:K17"/>
    <mergeCell ref="C16:E16"/>
    <mergeCell ref="F16:G16"/>
    <mergeCell ref="H16:I16"/>
    <mergeCell ref="J16:K16"/>
    <mergeCell ref="C15:E15"/>
    <mergeCell ref="C13:E13"/>
    <mergeCell ref="F13:G13"/>
    <mergeCell ref="H13:I13"/>
    <mergeCell ref="J13:K13"/>
    <mergeCell ref="F15:G15"/>
    <mergeCell ref="H15:I15"/>
    <mergeCell ref="J24:K24"/>
    <mergeCell ref="F26:G26"/>
    <mergeCell ref="H26:I26"/>
    <mergeCell ref="J26:K26"/>
    <mergeCell ref="C25:E25"/>
    <mergeCell ref="F25:G25"/>
    <mergeCell ref="H25:I25"/>
    <mergeCell ref="O17:U17"/>
    <mergeCell ref="C23:E23"/>
    <mergeCell ref="F23:G23"/>
    <mergeCell ref="H23:I23"/>
    <mergeCell ref="J23:K23"/>
    <mergeCell ref="C22:E22"/>
    <mergeCell ref="F22:G22"/>
    <mergeCell ref="H22:I22"/>
    <mergeCell ref="J22:K22"/>
    <mergeCell ref="C18:E18"/>
    <mergeCell ref="F18:G18"/>
    <mergeCell ref="H18:I18"/>
    <mergeCell ref="J18:K18"/>
    <mergeCell ref="C19:E19"/>
    <mergeCell ref="F19:G19"/>
    <mergeCell ref="H19:I19"/>
    <mergeCell ref="J19:K19"/>
    <mergeCell ref="C53:E53"/>
    <mergeCell ref="F53:G53"/>
    <mergeCell ref="H53:I53"/>
    <mergeCell ref="J53:K53"/>
    <mergeCell ref="R49:V50"/>
    <mergeCell ref="C51:E51"/>
    <mergeCell ref="F51:G51"/>
    <mergeCell ref="J25:K25"/>
    <mergeCell ref="Q19:W20"/>
    <mergeCell ref="O20:P20"/>
    <mergeCell ref="C52:E52"/>
    <mergeCell ref="F52:G52"/>
    <mergeCell ref="H52:I52"/>
    <mergeCell ref="J52:K52"/>
    <mergeCell ref="R22:V23"/>
    <mergeCell ref="O34:W38"/>
    <mergeCell ref="H51:I51"/>
    <mergeCell ref="C26:E26"/>
    <mergeCell ref="Q46:W47"/>
    <mergeCell ref="O47:P47"/>
    <mergeCell ref="O44:U44"/>
    <mergeCell ref="C24:E24"/>
    <mergeCell ref="F24:G24"/>
    <mergeCell ref="H24:I24"/>
  </mergeCells>
  <phoneticPr fontId="2"/>
  <dataValidations count="2">
    <dataValidation type="list" allowBlank="1" showInputMessage="1" sqref="O34:W38 O7:W11" xr:uid="{00000000-0002-0000-0000-000000000000}">
      <formula1>$M$84:$M$92</formula1>
    </dataValidation>
    <dataValidation type="list" allowBlank="1" showInputMessage="1" sqref="F39:I53 F12:I26" xr:uid="{00000000-0002-0000-0000-000001000000}">
      <formula1>#REF!</formula1>
    </dataValidation>
  </dataValidations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72"/>
  <sheetViews>
    <sheetView tabSelected="1" topLeftCell="A34" workbookViewId="0">
      <selection activeCell="L52" sqref="L52"/>
    </sheetView>
  </sheetViews>
  <sheetFormatPr defaultColWidth="9" defaultRowHeight="15" customHeight="1"/>
  <cols>
    <col min="1" max="1" width="0.7265625" customWidth="1"/>
    <col min="2" max="2" width="4.08984375" customWidth="1"/>
    <col min="3" max="3" width="4.453125" customWidth="1"/>
    <col min="4" max="4" width="13.90625" customWidth="1"/>
    <col min="5" max="5" width="5.6328125" customWidth="1"/>
    <col min="6" max="7" width="3.7265625" customWidth="1"/>
    <col min="8" max="8" width="10" customWidth="1"/>
    <col min="9" max="9" width="6.26953125" customWidth="1"/>
    <col min="10" max="10" width="3.7265625" customWidth="1"/>
    <col min="11" max="11" width="3.26953125" customWidth="1"/>
    <col min="12" max="12" width="6.36328125" customWidth="1"/>
    <col min="13" max="13" width="6" bestFit="1" customWidth="1"/>
    <col min="14" max="20" width="3.7265625" customWidth="1"/>
    <col min="21" max="21" width="3.453125" customWidth="1"/>
    <col min="22" max="22" width="2.90625" customWidth="1"/>
    <col min="23" max="23" width="1.08984375" customWidth="1"/>
    <col min="24" max="24" width="16.453125" bestFit="1" customWidth="1"/>
  </cols>
  <sheetData>
    <row r="1" spans="1:23" ht="15" customHeight="1">
      <c r="A1" s="25"/>
      <c r="B1" s="25"/>
      <c r="C1" s="169" t="s">
        <v>83</v>
      </c>
      <c r="D1" s="169"/>
      <c r="E1" s="169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15" customHeight="1" thickBot="1">
      <c r="A2" s="25"/>
      <c r="B2" s="25"/>
      <c r="C2" s="170"/>
      <c r="D2" s="170"/>
      <c r="E2" s="170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15" customHeight="1">
      <c r="A3" s="25"/>
      <c r="C3" s="26" t="s">
        <v>4</v>
      </c>
      <c r="D3" s="65" t="s">
        <v>129</v>
      </c>
      <c r="E3" s="67"/>
      <c r="F3" s="172" t="s">
        <v>130</v>
      </c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3"/>
      <c r="W3" s="25"/>
    </row>
    <row r="4" spans="1:23" ht="15" customHeight="1">
      <c r="A4" s="25"/>
      <c r="C4" s="27" t="s">
        <v>1</v>
      </c>
      <c r="D4" s="66" t="s">
        <v>129</v>
      </c>
      <c r="E4" s="68"/>
      <c r="F4" s="174" t="s">
        <v>131</v>
      </c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5"/>
      <c r="W4" s="25"/>
    </row>
    <row r="5" spans="1:23" ht="15" customHeight="1">
      <c r="A5" s="25"/>
      <c r="C5" s="27" t="s">
        <v>2</v>
      </c>
      <c r="D5" s="28" t="s">
        <v>132</v>
      </c>
      <c r="E5" s="30" t="s">
        <v>82</v>
      </c>
      <c r="F5" s="31"/>
      <c r="G5" s="28" t="s">
        <v>133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  <c r="W5" s="25"/>
    </row>
    <row r="6" spans="1:23" ht="15" customHeight="1">
      <c r="A6" s="25"/>
      <c r="C6" s="27" t="s">
        <v>3</v>
      </c>
      <c r="D6" s="174" t="s">
        <v>134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5"/>
      <c r="W6" s="25"/>
    </row>
    <row r="7" spans="1:23" ht="15" customHeight="1" thickBot="1">
      <c r="A7" s="25"/>
      <c r="C7" s="32" t="s">
        <v>5</v>
      </c>
      <c r="D7" s="176" t="s">
        <v>135</v>
      </c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7"/>
      <c r="W7" s="25"/>
    </row>
    <row r="8" spans="1:23" ht="15" customHeight="1">
      <c r="A8" s="25"/>
      <c r="B8" s="171" t="s">
        <v>0</v>
      </c>
      <c r="C8" s="171"/>
      <c r="D8" s="33"/>
      <c r="E8" s="33"/>
      <c r="F8" s="33"/>
      <c r="G8" s="33"/>
      <c r="H8" s="33"/>
      <c r="I8" s="33"/>
      <c r="J8" s="33"/>
      <c r="K8" s="3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5"/>
    </row>
    <row r="9" spans="1:23" ht="15" customHeight="1" thickBot="1">
      <c r="A9" s="25"/>
      <c r="M9" s="2"/>
      <c r="N9" s="2"/>
      <c r="O9" s="2"/>
      <c r="P9" s="2"/>
      <c r="Q9" s="2"/>
      <c r="R9" s="2"/>
      <c r="S9" s="2"/>
      <c r="T9" s="2"/>
      <c r="U9" s="2"/>
      <c r="V9" s="2"/>
      <c r="W9" s="9"/>
    </row>
    <row r="10" spans="1:23" ht="15" customHeight="1">
      <c r="A10" s="25"/>
      <c r="B10" s="111" t="s">
        <v>6</v>
      </c>
      <c r="C10" s="112"/>
      <c r="D10" s="117" t="s">
        <v>136</v>
      </c>
      <c r="E10" s="118"/>
      <c r="F10" s="118"/>
      <c r="G10" s="121" t="s">
        <v>85</v>
      </c>
      <c r="H10" s="123" t="s">
        <v>84</v>
      </c>
      <c r="I10" s="123"/>
      <c r="J10" s="124"/>
      <c r="K10" s="125" t="s">
        <v>99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9"/>
    </row>
    <row r="11" spans="1:23" ht="15" customHeight="1">
      <c r="A11" s="25"/>
      <c r="B11" s="113"/>
      <c r="C11" s="114"/>
      <c r="D11" s="119"/>
      <c r="E11" s="120"/>
      <c r="F11" s="120"/>
      <c r="G11" s="122"/>
      <c r="H11" s="128" t="s">
        <v>137</v>
      </c>
      <c r="I11" s="129"/>
      <c r="J11" s="130"/>
      <c r="K11" s="126"/>
      <c r="M11" s="2"/>
      <c r="N11" s="2"/>
      <c r="O11" s="2"/>
      <c r="P11" s="2"/>
      <c r="Q11" s="2"/>
      <c r="R11" s="2"/>
      <c r="S11" s="2"/>
      <c r="T11" s="2"/>
      <c r="U11" s="2"/>
      <c r="V11" s="2"/>
      <c r="W11" s="9"/>
    </row>
    <row r="12" spans="1:23" ht="15" customHeight="1">
      <c r="A12" s="25"/>
      <c r="B12" s="113"/>
      <c r="C12" s="114"/>
      <c r="D12" s="119"/>
      <c r="E12" s="120"/>
      <c r="F12" s="120"/>
      <c r="G12" s="122"/>
      <c r="H12" s="131"/>
      <c r="I12" s="132"/>
      <c r="J12" s="133"/>
      <c r="K12" s="126"/>
      <c r="M12" s="104" t="s">
        <v>128</v>
      </c>
      <c r="N12" s="104"/>
      <c r="O12" s="104"/>
      <c r="P12" s="104"/>
      <c r="Q12" s="104"/>
      <c r="R12" s="104"/>
      <c r="S12" s="104"/>
      <c r="T12" s="104"/>
      <c r="U12" s="104"/>
      <c r="V12" s="40"/>
      <c r="W12" s="9"/>
    </row>
    <row r="13" spans="1:23" ht="15" customHeight="1">
      <c r="A13" s="25"/>
      <c r="B13" s="115"/>
      <c r="C13" s="116"/>
      <c r="D13" s="119"/>
      <c r="E13" s="120"/>
      <c r="F13" s="120"/>
      <c r="G13" s="122"/>
      <c r="H13" s="134"/>
      <c r="I13" s="135"/>
      <c r="J13" s="136"/>
      <c r="K13" s="126"/>
      <c r="M13" s="104"/>
      <c r="N13" s="104"/>
      <c r="O13" s="104"/>
      <c r="P13" s="104"/>
      <c r="Q13" s="104"/>
      <c r="R13" s="104"/>
      <c r="S13" s="104"/>
      <c r="T13" s="104"/>
      <c r="U13" s="104"/>
      <c r="V13" s="40"/>
      <c r="W13" s="9"/>
    </row>
    <row r="14" spans="1:23" ht="15" customHeight="1">
      <c r="A14" s="25"/>
      <c r="B14" s="105" t="s">
        <v>96</v>
      </c>
      <c r="C14" s="106"/>
      <c r="D14" s="94" t="s">
        <v>138</v>
      </c>
      <c r="E14" s="96"/>
      <c r="F14" s="95"/>
      <c r="G14" s="137" t="s">
        <v>86</v>
      </c>
      <c r="H14" s="138"/>
      <c r="I14" s="138"/>
      <c r="J14" s="138"/>
      <c r="K14" s="126"/>
      <c r="M14" s="104"/>
      <c r="N14" s="104"/>
      <c r="O14" s="104"/>
      <c r="P14" s="104"/>
      <c r="Q14" s="104"/>
      <c r="R14" s="104"/>
      <c r="S14" s="104"/>
      <c r="T14" s="104"/>
      <c r="U14" s="104"/>
      <c r="V14" s="40"/>
      <c r="W14" s="9"/>
    </row>
    <row r="15" spans="1:23" ht="15" customHeight="1">
      <c r="A15" s="25"/>
      <c r="B15" s="107" t="s">
        <v>97</v>
      </c>
      <c r="C15" s="108"/>
      <c r="D15" s="89" t="s">
        <v>139</v>
      </c>
      <c r="E15" s="88"/>
      <c r="F15" s="90"/>
      <c r="G15" s="70"/>
      <c r="H15" s="69" t="s">
        <v>87</v>
      </c>
      <c r="I15" s="109" t="s">
        <v>88</v>
      </c>
      <c r="J15" s="110"/>
      <c r="K15" s="126"/>
      <c r="M15" s="104"/>
      <c r="N15" s="104"/>
      <c r="O15" s="104"/>
      <c r="P15" s="104"/>
      <c r="Q15" s="104"/>
      <c r="R15" s="104"/>
      <c r="S15" s="104"/>
      <c r="T15" s="104"/>
      <c r="U15" s="104"/>
      <c r="V15" s="40"/>
      <c r="W15" s="9"/>
    </row>
    <row r="16" spans="1:23" ht="15" customHeight="1">
      <c r="A16" s="25"/>
      <c r="B16" s="107" t="s">
        <v>97</v>
      </c>
      <c r="C16" s="108"/>
      <c r="D16" s="89" t="s">
        <v>140</v>
      </c>
      <c r="E16" s="88"/>
      <c r="F16" s="90"/>
      <c r="G16" s="71" t="s">
        <v>67</v>
      </c>
      <c r="H16" s="69" t="s">
        <v>141</v>
      </c>
      <c r="I16" s="109" t="s">
        <v>143</v>
      </c>
      <c r="J16" s="110"/>
      <c r="K16" s="126"/>
      <c r="M16" s="104"/>
      <c r="N16" s="104"/>
      <c r="O16" s="104"/>
      <c r="P16" s="104"/>
      <c r="Q16" s="104"/>
      <c r="R16" s="104"/>
      <c r="S16" s="104"/>
      <c r="T16" s="104"/>
      <c r="U16" s="104"/>
      <c r="V16" s="40"/>
      <c r="W16" s="9"/>
    </row>
    <row r="17" spans="1:24" ht="15" customHeight="1">
      <c r="A17" s="25"/>
      <c r="B17" s="97" t="s">
        <v>97</v>
      </c>
      <c r="C17" s="98"/>
      <c r="D17" s="80"/>
      <c r="E17" s="81"/>
      <c r="F17" s="82"/>
      <c r="G17" s="72" t="s">
        <v>68</v>
      </c>
      <c r="H17" s="73" t="s">
        <v>142</v>
      </c>
      <c r="I17" s="91" t="s">
        <v>144</v>
      </c>
      <c r="J17" s="92"/>
      <c r="K17" s="126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9"/>
    </row>
    <row r="18" spans="1:24" ht="15" customHeight="1" thickBot="1">
      <c r="A18" s="25"/>
      <c r="B18" s="61" t="s">
        <v>94</v>
      </c>
      <c r="C18" s="83" t="s">
        <v>93</v>
      </c>
      <c r="D18" s="84"/>
      <c r="E18" s="62" t="s">
        <v>89</v>
      </c>
      <c r="F18" s="83" t="s">
        <v>7</v>
      </c>
      <c r="G18" s="84"/>
      <c r="H18" s="93" t="s">
        <v>92</v>
      </c>
      <c r="I18" s="93"/>
      <c r="J18" s="93"/>
      <c r="K18" s="127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9"/>
    </row>
    <row r="19" spans="1:24" ht="15" customHeight="1">
      <c r="A19" s="25"/>
      <c r="B19" s="45">
        <f>IF($F$73=B102,C102,B102)</f>
        <v>1</v>
      </c>
      <c r="C19" s="94" t="s">
        <v>145</v>
      </c>
      <c r="D19" s="95"/>
      <c r="E19" s="74">
        <v>2</v>
      </c>
      <c r="F19" s="180">
        <v>171</v>
      </c>
      <c r="G19" s="181"/>
      <c r="H19" s="96" t="s">
        <v>160</v>
      </c>
      <c r="I19" s="96"/>
      <c r="J19" s="47" t="str">
        <f>IF(H19="","","中")</f>
        <v>中</v>
      </c>
      <c r="K19" s="75"/>
      <c r="M19" s="41"/>
      <c r="N19" s="41"/>
      <c r="O19" s="41"/>
      <c r="P19" s="41"/>
      <c r="Q19" s="41"/>
      <c r="R19" s="41"/>
      <c r="S19" s="41"/>
      <c r="T19" s="41"/>
      <c r="U19" s="41"/>
      <c r="V19" s="40"/>
      <c r="W19" s="9"/>
    </row>
    <row r="20" spans="1:24" ht="15" customHeight="1">
      <c r="A20" s="25"/>
      <c r="B20" s="49">
        <f t="shared" ref="B20:B33" si="0">IF($F$73=B103,C103,B103)</f>
        <v>2</v>
      </c>
      <c r="C20" s="89" t="s">
        <v>146</v>
      </c>
      <c r="D20" s="90"/>
      <c r="E20" s="76">
        <v>2</v>
      </c>
      <c r="F20" s="142">
        <v>165</v>
      </c>
      <c r="G20" s="143"/>
      <c r="H20" s="88" t="s">
        <v>161</v>
      </c>
      <c r="I20" s="88"/>
      <c r="J20" s="51" t="str">
        <f t="shared" ref="J20:J33" si="1">IF(H20="","","中")</f>
        <v>中</v>
      </c>
      <c r="K20" s="77"/>
      <c r="M20" s="41"/>
      <c r="N20" s="41"/>
      <c r="O20" s="41"/>
      <c r="P20" s="41"/>
      <c r="Q20" s="41"/>
      <c r="R20" s="41"/>
      <c r="S20" s="41"/>
      <c r="T20" s="41"/>
      <c r="U20" s="41"/>
      <c r="V20" s="40"/>
      <c r="W20" s="9"/>
    </row>
    <row r="21" spans="1:24" ht="15" customHeight="1">
      <c r="A21" s="25"/>
      <c r="B21" s="49">
        <f t="shared" si="0"/>
        <v>3</v>
      </c>
      <c r="C21" s="89" t="s">
        <v>147</v>
      </c>
      <c r="D21" s="90"/>
      <c r="E21" s="76">
        <v>2</v>
      </c>
      <c r="F21" s="142">
        <v>180</v>
      </c>
      <c r="G21" s="143"/>
      <c r="H21" s="88" t="s">
        <v>162</v>
      </c>
      <c r="I21" s="88"/>
      <c r="J21" s="51" t="str">
        <f t="shared" si="1"/>
        <v>中</v>
      </c>
      <c r="K21" s="77"/>
      <c r="M21" s="41"/>
      <c r="N21" s="41"/>
      <c r="O21" s="41"/>
      <c r="P21" s="41"/>
      <c r="Q21" s="41"/>
      <c r="R21" s="41"/>
      <c r="S21" s="41"/>
      <c r="T21" s="41"/>
      <c r="U21" s="41"/>
      <c r="V21" s="40"/>
      <c r="W21" s="9"/>
    </row>
    <row r="22" spans="1:24" ht="15" customHeight="1">
      <c r="A22" s="25"/>
      <c r="B22" s="49">
        <f t="shared" si="0"/>
        <v>4</v>
      </c>
      <c r="C22" s="89" t="s">
        <v>148</v>
      </c>
      <c r="D22" s="90"/>
      <c r="E22" s="76">
        <v>2</v>
      </c>
      <c r="F22" s="142">
        <v>167</v>
      </c>
      <c r="G22" s="143"/>
      <c r="H22" s="88" t="s">
        <v>163</v>
      </c>
      <c r="I22" s="88"/>
      <c r="J22" s="51" t="str">
        <f t="shared" si="1"/>
        <v>中</v>
      </c>
      <c r="K22" s="77"/>
      <c r="M22" s="41"/>
      <c r="N22" s="41"/>
      <c r="O22" s="41"/>
      <c r="P22" s="41"/>
      <c r="Q22" s="41"/>
      <c r="R22" s="41"/>
      <c r="S22" s="41"/>
      <c r="T22" s="41"/>
      <c r="U22" s="41"/>
      <c r="V22" s="40"/>
      <c r="W22" s="9"/>
      <c r="X22" s="6"/>
    </row>
    <row r="23" spans="1:24" ht="15" customHeight="1">
      <c r="A23" s="25"/>
      <c r="B23" s="49">
        <f t="shared" si="0"/>
        <v>5</v>
      </c>
      <c r="C23" s="89" t="s">
        <v>149</v>
      </c>
      <c r="D23" s="90"/>
      <c r="E23" s="76">
        <v>2</v>
      </c>
      <c r="F23" s="142">
        <v>175</v>
      </c>
      <c r="G23" s="143"/>
      <c r="H23" s="88" t="s">
        <v>161</v>
      </c>
      <c r="I23" s="88"/>
      <c r="J23" s="51" t="str">
        <f t="shared" si="1"/>
        <v>中</v>
      </c>
      <c r="K23" s="77"/>
      <c r="M23" s="102" t="s">
        <v>90</v>
      </c>
      <c r="N23" s="102"/>
      <c r="O23" s="102"/>
      <c r="P23" s="102"/>
      <c r="Q23" s="102"/>
      <c r="R23" s="102"/>
      <c r="S23" s="102"/>
      <c r="T23" s="102"/>
      <c r="U23" s="102"/>
      <c r="V23" s="102"/>
      <c r="W23" s="9"/>
    </row>
    <row r="24" spans="1:24" ht="15" customHeight="1">
      <c r="A24" s="25"/>
      <c r="B24" s="49">
        <f t="shared" si="0"/>
        <v>6</v>
      </c>
      <c r="C24" s="89" t="s">
        <v>150</v>
      </c>
      <c r="D24" s="90"/>
      <c r="E24" s="76">
        <v>1</v>
      </c>
      <c r="F24" s="142">
        <v>163</v>
      </c>
      <c r="G24" s="143"/>
      <c r="H24" s="88" t="s">
        <v>164</v>
      </c>
      <c r="I24" s="88"/>
      <c r="J24" s="51" t="str">
        <f t="shared" si="1"/>
        <v>中</v>
      </c>
      <c r="K24" s="77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9"/>
    </row>
    <row r="25" spans="1:24" ht="15" customHeight="1">
      <c r="A25" s="25"/>
      <c r="B25" s="49">
        <f t="shared" si="0"/>
        <v>7</v>
      </c>
      <c r="C25" s="89" t="s">
        <v>151</v>
      </c>
      <c r="D25" s="90"/>
      <c r="E25" s="76">
        <v>1</v>
      </c>
      <c r="F25" s="142">
        <v>182</v>
      </c>
      <c r="G25" s="143"/>
      <c r="H25" s="88" t="s">
        <v>165</v>
      </c>
      <c r="I25" s="88"/>
      <c r="J25" s="51" t="str">
        <f t="shared" si="1"/>
        <v>中</v>
      </c>
      <c r="K25" s="77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9"/>
    </row>
    <row r="26" spans="1:24" ht="15" customHeight="1">
      <c r="A26" s="25"/>
      <c r="B26" s="49" t="str">
        <f t="shared" si="0"/>
        <v>⑧</v>
      </c>
      <c r="C26" s="89" t="s">
        <v>152</v>
      </c>
      <c r="D26" s="90"/>
      <c r="E26" s="76">
        <v>1</v>
      </c>
      <c r="F26" s="142">
        <v>177</v>
      </c>
      <c r="G26" s="143"/>
      <c r="H26" s="88" t="s">
        <v>161</v>
      </c>
      <c r="I26" s="88"/>
      <c r="J26" s="51" t="str">
        <f t="shared" si="1"/>
        <v>中</v>
      </c>
      <c r="K26" s="77"/>
      <c r="M26" s="103">
        <f ca="1">NOW()</f>
        <v>46202.431022569443</v>
      </c>
      <c r="N26" s="103"/>
      <c r="O26" s="103"/>
      <c r="P26" s="103"/>
      <c r="Q26" s="103"/>
      <c r="R26" s="103"/>
      <c r="S26" s="103"/>
      <c r="T26" s="103"/>
      <c r="U26" s="103"/>
      <c r="V26" s="103"/>
      <c r="W26" s="9"/>
    </row>
    <row r="27" spans="1:24" ht="15" customHeight="1">
      <c r="A27" s="25"/>
      <c r="B27" s="49">
        <f t="shared" si="0"/>
        <v>9</v>
      </c>
      <c r="C27" s="89" t="s">
        <v>153</v>
      </c>
      <c r="D27" s="90"/>
      <c r="E27" s="76">
        <v>1</v>
      </c>
      <c r="F27" s="142">
        <v>177</v>
      </c>
      <c r="G27" s="143"/>
      <c r="H27" s="88" t="s">
        <v>161</v>
      </c>
      <c r="I27" s="88"/>
      <c r="J27" s="51" t="str">
        <f t="shared" si="1"/>
        <v>中</v>
      </c>
      <c r="K27" s="77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9"/>
    </row>
    <row r="28" spans="1:24" ht="15" customHeight="1">
      <c r="A28" s="25"/>
      <c r="B28" s="49">
        <f t="shared" si="0"/>
        <v>10</v>
      </c>
      <c r="C28" s="89" t="s">
        <v>154</v>
      </c>
      <c r="D28" s="90"/>
      <c r="E28" s="76">
        <v>2</v>
      </c>
      <c r="F28" s="142">
        <v>178</v>
      </c>
      <c r="G28" s="143"/>
      <c r="H28" s="88" t="s">
        <v>166</v>
      </c>
      <c r="I28" s="88"/>
      <c r="J28" s="51" t="str">
        <f t="shared" si="1"/>
        <v>中</v>
      </c>
      <c r="K28" s="77"/>
      <c r="M28" s="40"/>
      <c r="N28" s="178" t="s">
        <v>170</v>
      </c>
      <c r="O28" s="178"/>
      <c r="P28" s="178"/>
      <c r="Q28" s="178"/>
      <c r="R28" s="178"/>
      <c r="S28" s="178"/>
      <c r="T28" s="178"/>
      <c r="U28" s="178"/>
      <c r="V28" s="40"/>
      <c r="W28" s="9"/>
    </row>
    <row r="29" spans="1:24" ht="15" customHeight="1">
      <c r="A29" s="25"/>
      <c r="B29" s="49">
        <f t="shared" si="0"/>
        <v>11</v>
      </c>
      <c r="C29" s="89" t="s">
        <v>155</v>
      </c>
      <c r="D29" s="90"/>
      <c r="E29" s="76">
        <v>1</v>
      </c>
      <c r="F29" s="142">
        <v>177</v>
      </c>
      <c r="G29" s="143"/>
      <c r="H29" s="88" t="s">
        <v>167</v>
      </c>
      <c r="I29" s="88"/>
      <c r="J29" s="51" t="str">
        <f t="shared" si="1"/>
        <v>中</v>
      </c>
      <c r="K29" s="77"/>
      <c r="M29" s="53" t="s">
        <v>9</v>
      </c>
      <c r="N29" s="179"/>
      <c r="O29" s="179"/>
      <c r="P29" s="179"/>
      <c r="Q29" s="179"/>
      <c r="R29" s="179"/>
      <c r="S29" s="179"/>
      <c r="T29" s="179"/>
      <c r="U29" s="179"/>
      <c r="V29" s="40"/>
      <c r="W29" s="9"/>
    </row>
    <row r="30" spans="1:24" ht="15" customHeight="1">
      <c r="A30" s="25"/>
      <c r="B30" s="49">
        <f t="shared" si="0"/>
        <v>12</v>
      </c>
      <c r="C30" s="89" t="s">
        <v>156</v>
      </c>
      <c r="D30" s="90"/>
      <c r="E30" s="76">
        <v>1</v>
      </c>
      <c r="F30" s="142">
        <v>170</v>
      </c>
      <c r="G30" s="143"/>
      <c r="H30" s="88" t="s">
        <v>161</v>
      </c>
      <c r="I30" s="88"/>
      <c r="J30" s="51" t="str">
        <f t="shared" si="1"/>
        <v>中</v>
      </c>
      <c r="K30" s="77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9"/>
    </row>
    <row r="31" spans="1:24" ht="15" customHeight="1">
      <c r="A31" s="25"/>
      <c r="B31" s="49">
        <f t="shared" si="0"/>
        <v>13</v>
      </c>
      <c r="C31" s="89" t="s">
        <v>157</v>
      </c>
      <c r="D31" s="90"/>
      <c r="E31" s="76">
        <v>1</v>
      </c>
      <c r="F31" s="142">
        <v>175</v>
      </c>
      <c r="G31" s="143"/>
      <c r="H31" s="88" t="s">
        <v>168</v>
      </c>
      <c r="I31" s="88"/>
      <c r="J31" s="51" t="str">
        <f t="shared" si="1"/>
        <v>中</v>
      </c>
      <c r="K31" s="77"/>
      <c r="M31" s="40"/>
      <c r="N31" s="178" t="s">
        <v>171</v>
      </c>
      <c r="O31" s="178"/>
      <c r="P31" s="178"/>
      <c r="Q31" s="178"/>
      <c r="R31" s="178"/>
      <c r="S31" s="178"/>
      <c r="T31" s="178"/>
      <c r="U31" s="40"/>
      <c r="V31" s="40"/>
      <c r="W31" s="9"/>
    </row>
    <row r="32" spans="1:24" ht="15" customHeight="1">
      <c r="A32" s="25"/>
      <c r="B32" s="49">
        <f t="shared" si="0"/>
        <v>14</v>
      </c>
      <c r="C32" s="89" t="s">
        <v>158</v>
      </c>
      <c r="D32" s="90"/>
      <c r="E32" s="76">
        <v>1</v>
      </c>
      <c r="F32" s="142">
        <v>163</v>
      </c>
      <c r="G32" s="143"/>
      <c r="H32" s="88" t="s">
        <v>169</v>
      </c>
      <c r="I32" s="88"/>
      <c r="J32" s="51" t="str">
        <f t="shared" si="1"/>
        <v>中</v>
      </c>
      <c r="K32" s="77"/>
      <c r="M32" s="53" t="s">
        <v>10</v>
      </c>
      <c r="N32" s="179"/>
      <c r="O32" s="179"/>
      <c r="P32" s="179"/>
      <c r="Q32" s="179"/>
      <c r="R32" s="179"/>
      <c r="S32" s="179"/>
      <c r="T32" s="179"/>
      <c r="U32" s="53" t="s">
        <v>91</v>
      </c>
      <c r="V32" s="40"/>
      <c r="W32" s="9"/>
    </row>
    <row r="33" spans="1:23" ht="15" customHeight="1" thickBot="1">
      <c r="A33" s="25"/>
      <c r="B33" s="55">
        <f t="shared" si="0"/>
        <v>15</v>
      </c>
      <c r="C33" s="99" t="s">
        <v>159</v>
      </c>
      <c r="D33" s="100"/>
      <c r="E33" s="78">
        <v>1</v>
      </c>
      <c r="F33" s="144">
        <v>176</v>
      </c>
      <c r="G33" s="145"/>
      <c r="H33" s="101" t="s">
        <v>167</v>
      </c>
      <c r="I33" s="101"/>
      <c r="J33" s="57" t="str">
        <f t="shared" si="1"/>
        <v>中</v>
      </c>
      <c r="K33" s="79"/>
      <c r="M33" s="2"/>
      <c r="N33" s="2"/>
      <c r="O33" s="2"/>
      <c r="P33" s="2"/>
      <c r="Q33" s="2"/>
      <c r="R33" s="2"/>
      <c r="S33" s="2"/>
      <c r="T33" s="2"/>
      <c r="U33" s="2"/>
      <c r="V33" s="2"/>
      <c r="W33" s="9"/>
    </row>
    <row r="34" spans="1:23" ht="15" customHeight="1">
      <c r="A34" s="2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9"/>
    </row>
    <row r="35" spans="1:23" ht="15" customHeight="1">
      <c r="A35" s="2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9"/>
    </row>
    <row r="36" spans="1:23" ht="15" customHeight="1">
      <c r="A36" s="25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5" customHeight="1">
      <c r="A37" s="25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9"/>
    </row>
    <row r="38" spans="1:23" ht="15" customHeight="1" thickBot="1">
      <c r="A38" s="25"/>
      <c r="B38" s="41"/>
      <c r="C38" s="41"/>
      <c r="D38" s="41"/>
      <c r="E38" s="41"/>
      <c r="F38" s="41"/>
      <c r="G38" s="41"/>
      <c r="H38" s="251"/>
      <c r="I38" s="251"/>
      <c r="J38" s="251"/>
      <c r="K38" s="41"/>
      <c r="L38" s="41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9"/>
    </row>
    <row r="39" spans="1:23" ht="15" customHeight="1">
      <c r="A39" s="25"/>
      <c r="B39" s="111" t="s">
        <v>95</v>
      </c>
      <c r="C39" s="112"/>
      <c r="D39" s="150"/>
      <c r="E39" s="151"/>
      <c r="F39" s="153"/>
      <c r="G39" s="252" t="s">
        <v>98</v>
      </c>
      <c r="H39" s="253"/>
      <c r="I39" s="253"/>
      <c r="J39" s="254"/>
      <c r="K39" s="125" t="s">
        <v>99</v>
      </c>
      <c r="L39" s="41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9"/>
    </row>
    <row r="40" spans="1:23" ht="15" customHeight="1">
      <c r="A40" s="25"/>
      <c r="B40" s="113"/>
      <c r="C40" s="114"/>
      <c r="D40" s="152"/>
      <c r="E40" s="247"/>
      <c r="F40" s="154"/>
      <c r="G40" s="255"/>
      <c r="H40" s="256"/>
      <c r="I40" s="256"/>
      <c r="J40" s="257"/>
      <c r="K40" s="126"/>
      <c r="L40" s="41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9"/>
    </row>
    <row r="41" spans="1:23" ht="15" customHeight="1">
      <c r="A41" s="25"/>
      <c r="B41" s="113"/>
      <c r="C41" s="114"/>
      <c r="D41" s="152"/>
      <c r="E41" s="247"/>
      <c r="F41" s="154"/>
      <c r="G41" s="255"/>
      <c r="H41" s="256"/>
      <c r="I41" s="256"/>
      <c r="J41" s="257"/>
      <c r="K41" s="126"/>
      <c r="L41" s="41"/>
      <c r="M41" s="149" t="s">
        <v>172</v>
      </c>
      <c r="N41" s="149"/>
      <c r="O41" s="149"/>
      <c r="P41" s="149"/>
      <c r="Q41" s="149"/>
      <c r="R41" s="149"/>
      <c r="S41" s="149"/>
      <c r="T41" s="149"/>
      <c r="U41" s="149"/>
      <c r="V41" s="40"/>
      <c r="W41" s="9"/>
    </row>
    <row r="42" spans="1:23" ht="15" customHeight="1">
      <c r="A42" s="25"/>
      <c r="B42" s="115"/>
      <c r="C42" s="116"/>
      <c r="D42" s="248"/>
      <c r="E42" s="249"/>
      <c r="F42" s="250"/>
      <c r="G42" s="255"/>
      <c r="H42" s="256"/>
      <c r="I42" s="256"/>
      <c r="J42" s="257"/>
      <c r="K42" s="126"/>
      <c r="L42" s="41"/>
      <c r="M42" s="149"/>
      <c r="N42" s="149"/>
      <c r="O42" s="149"/>
      <c r="P42" s="149"/>
      <c r="Q42" s="149"/>
      <c r="R42" s="149"/>
      <c r="S42" s="149"/>
      <c r="T42" s="149"/>
      <c r="U42" s="149"/>
      <c r="V42" s="40"/>
      <c r="W42" s="9"/>
    </row>
    <row r="43" spans="1:23" ht="15" customHeight="1">
      <c r="A43" s="25"/>
      <c r="B43" s="105" t="s">
        <v>96</v>
      </c>
      <c r="C43" s="106"/>
      <c r="D43" s="146"/>
      <c r="E43" s="148"/>
      <c r="F43" s="147"/>
      <c r="G43" s="258"/>
      <c r="H43" s="259"/>
      <c r="I43" s="259"/>
      <c r="J43" s="260"/>
      <c r="K43" s="126"/>
      <c r="L43" s="41"/>
      <c r="M43" s="149"/>
      <c r="N43" s="149"/>
      <c r="O43" s="149"/>
      <c r="P43" s="149"/>
      <c r="Q43" s="149"/>
      <c r="R43" s="149"/>
      <c r="S43" s="149"/>
      <c r="T43" s="149"/>
      <c r="U43" s="149"/>
      <c r="V43" s="40"/>
      <c r="W43" s="9"/>
    </row>
    <row r="44" spans="1:23" ht="15" customHeight="1">
      <c r="A44" s="25"/>
      <c r="B44" s="107" t="s">
        <v>97</v>
      </c>
      <c r="C44" s="108"/>
      <c r="D44" s="139"/>
      <c r="E44" s="141"/>
      <c r="F44" s="140"/>
      <c r="G44" s="163" t="s">
        <v>86</v>
      </c>
      <c r="H44" s="164"/>
      <c r="I44" s="164"/>
      <c r="J44" s="164"/>
      <c r="K44" s="126"/>
      <c r="L44" s="41"/>
      <c r="M44" s="149"/>
      <c r="N44" s="149"/>
      <c r="O44" s="149"/>
      <c r="P44" s="149"/>
      <c r="Q44" s="149"/>
      <c r="R44" s="149"/>
      <c r="S44" s="149"/>
      <c r="T44" s="149"/>
      <c r="U44" s="149"/>
      <c r="V44" s="40"/>
      <c r="W44" s="9"/>
    </row>
    <row r="45" spans="1:23" ht="15" customHeight="1">
      <c r="A45" s="25"/>
      <c r="B45" s="107" t="s">
        <v>97</v>
      </c>
      <c r="C45" s="108"/>
      <c r="D45" s="139"/>
      <c r="E45" s="141"/>
      <c r="F45" s="140"/>
      <c r="G45" s="42"/>
      <c r="H45" s="69" t="s">
        <v>87</v>
      </c>
      <c r="I45" s="110" t="s">
        <v>88</v>
      </c>
      <c r="J45" s="261"/>
      <c r="K45" s="126"/>
      <c r="L45" s="41"/>
      <c r="M45" s="149"/>
      <c r="N45" s="149"/>
      <c r="O45" s="149"/>
      <c r="P45" s="149"/>
      <c r="Q45" s="149"/>
      <c r="R45" s="149"/>
      <c r="S45" s="149"/>
      <c r="T45" s="149"/>
      <c r="U45" s="149"/>
      <c r="V45" s="40"/>
      <c r="W45" s="9"/>
    </row>
    <row r="46" spans="1:23" ht="15" customHeight="1">
      <c r="A46" s="25"/>
      <c r="B46" s="107" t="s">
        <v>97</v>
      </c>
      <c r="C46" s="108"/>
      <c r="D46" s="139"/>
      <c r="E46" s="141"/>
      <c r="F46" s="140"/>
      <c r="G46" s="43" t="s">
        <v>67</v>
      </c>
      <c r="H46" s="60"/>
      <c r="I46" s="165"/>
      <c r="J46" s="262"/>
      <c r="K46" s="126"/>
      <c r="L46" s="41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9"/>
    </row>
    <row r="47" spans="1:23" ht="15" customHeight="1">
      <c r="A47" s="25"/>
      <c r="B47" s="97" t="s">
        <v>97</v>
      </c>
      <c r="C47" s="98"/>
      <c r="D47" s="155"/>
      <c r="E47" s="156"/>
      <c r="F47" s="157"/>
      <c r="G47" s="44" t="s">
        <v>68</v>
      </c>
      <c r="H47" s="59"/>
      <c r="I47" s="158"/>
      <c r="J47" s="263"/>
      <c r="K47" s="126"/>
      <c r="L47" s="41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9"/>
    </row>
    <row r="48" spans="1:23" ht="15" customHeight="1" thickBot="1">
      <c r="A48" s="25"/>
      <c r="B48" s="61" t="s">
        <v>94</v>
      </c>
      <c r="C48" s="83" t="s">
        <v>93</v>
      </c>
      <c r="D48" s="84"/>
      <c r="E48" s="62" t="s">
        <v>89</v>
      </c>
      <c r="F48" s="83" t="s">
        <v>7</v>
      </c>
      <c r="G48" s="84"/>
      <c r="H48" s="93" t="s">
        <v>92</v>
      </c>
      <c r="I48" s="93"/>
      <c r="J48" s="93"/>
      <c r="K48" s="127"/>
      <c r="L48" s="41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9"/>
    </row>
    <row r="49" spans="1:24" ht="15" customHeight="1">
      <c r="A49" s="25"/>
      <c r="B49" s="45">
        <f>IF($F$73=B102,C102,B102)</f>
        <v>1</v>
      </c>
      <c r="C49" s="146"/>
      <c r="D49" s="147"/>
      <c r="E49" s="46"/>
      <c r="F49" s="146"/>
      <c r="G49" s="147"/>
      <c r="H49" s="148"/>
      <c r="I49" s="148"/>
      <c r="J49" s="47" t="str">
        <f>IF(H49="","","中")</f>
        <v/>
      </c>
      <c r="K49" s="48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0"/>
      <c r="W49" s="9"/>
    </row>
    <row r="50" spans="1:24" ht="15" customHeight="1">
      <c r="A50" s="25"/>
      <c r="B50" s="49">
        <f t="shared" ref="B50:B68" si="2">IF($F$73=B103,C103,B103)</f>
        <v>2</v>
      </c>
      <c r="C50" s="139"/>
      <c r="D50" s="140"/>
      <c r="E50" s="50"/>
      <c r="F50" s="139"/>
      <c r="G50" s="140"/>
      <c r="H50" s="141"/>
      <c r="I50" s="141"/>
      <c r="J50" s="51" t="str">
        <f t="shared" ref="J50:J68" si="3">IF(H50="","","中")</f>
        <v/>
      </c>
      <c r="K50" s="52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0"/>
      <c r="W50" s="9"/>
    </row>
    <row r="51" spans="1:24" ht="15" customHeight="1">
      <c r="A51" s="25"/>
      <c r="B51" s="49">
        <f t="shared" si="2"/>
        <v>3</v>
      </c>
      <c r="C51" s="139"/>
      <c r="D51" s="140"/>
      <c r="E51" s="50"/>
      <c r="F51" s="139"/>
      <c r="G51" s="140"/>
      <c r="H51" s="141"/>
      <c r="I51" s="141"/>
      <c r="J51" s="51" t="str">
        <f t="shared" si="3"/>
        <v/>
      </c>
      <c r="K51" s="52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0"/>
      <c r="W51" s="9"/>
    </row>
    <row r="52" spans="1:24" ht="15" customHeight="1">
      <c r="A52" s="25"/>
      <c r="B52" s="49">
        <f t="shared" si="2"/>
        <v>4</v>
      </c>
      <c r="C52" s="139"/>
      <c r="D52" s="140"/>
      <c r="E52" s="50"/>
      <c r="F52" s="139"/>
      <c r="G52" s="140"/>
      <c r="H52" s="141"/>
      <c r="I52" s="141"/>
      <c r="J52" s="51" t="str">
        <f t="shared" si="3"/>
        <v/>
      </c>
      <c r="K52" s="52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0"/>
      <c r="W52" s="9"/>
      <c r="X52" s="6"/>
    </row>
    <row r="53" spans="1:24" ht="15" customHeight="1">
      <c r="A53" s="25"/>
      <c r="B53" s="49">
        <f t="shared" si="2"/>
        <v>5</v>
      </c>
      <c r="C53" s="139"/>
      <c r="D53" s="140"/>
      <c r="E53" s="50"/>
      <c r="F53" s="139"/>
      <c r="G53" s="140"/>
      <c r="H53" s="141"/>
      <c r="I53" s="141"/>
      <c r="J53" s="51" t="str">
        <f t="shared" si="3"/>
        <v/>
      </c>
      <c r="K53" s="52"/>
      <c r="L53" s="41"/>
      <c r="M53" s="102" t="s">
        <v>90</v>
      </c>
      <c r="N53" s="102"/>
      <c r="O53" s="102"/>
      <c r="P53" s="102"/>
      <c r="Q53" s="102"/>
      <c r="R53" s="102"/>
      <c r="S53" s="102"/>
      <c r="T53" s="102"/>
      <c r="U53" s="102"/>
      <c r="V53" s="102"/>
      <c r="W53" s="9"/>
    </row>
    <row r="54" spans="1:24" ht="15" customHeight="1">
      <c r="A54" s="25"/>
      <c r="B54" s="49">
        <f t="shared" si="2"/>
        <v>6</v>
      </c>
      <c r="C54" s="139"/>
      <c r="D54" s="140"/>
      <c r="E54" s="50"/>
      <c r="F54" s="139"/>
      <c r="G54" s="140"/>
      <c r="H54" s="141"/>
      <c r="I54" s="141"/>
      <c r="J54" s="51" t="str">
        <f t="shared" si="3"/>
        <v/>
      </c>
      <c r="K54" s="52"/>
      <c r="L54" s="41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9"/>
    </row>
    <row r="55" spans="1:24" ht="15" customHeight="1">
      <c r="A55" s="25"/>
      <c r="B55" s="49">
        <f t="shared" si="2"/>
        <v>7</v>
      </c>
      <c r="C55" s="139"/>
      <c r="D55" s="140"/>
      <c r="E55" s="50"/>
      <c r="F55" s="139"/>
      <c r="G55" s="140"/>
      <c r="H55" s="141"/>
      <c r="I55" s="141"/>
      <c r="J55" s="51" t="str">
        <f t="shared" si="3"/>
        <v/>
      </c>
      <c r="K55" s="52"/>
      <c r="L55" s="41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9"/>
    </row>
    <row r="56" spans="1:24" ht="15" customHeight="1">
      <c r="A56" s="25"/>
      <c r="B56" s="49" t="str">
        <f t="shared" si="2"/>
        <v>⑧</v>
      </c>
      <c r="C56" s="139"/>
      <c r="D56" s="140"/>
      <c r="E56" s="50"/>
      <c r="F56" s="139"/>
      <c r="G56" s="140"/>
      <c r="H56" s="141"/>
      <c r="I56" s="141"/>
      <c r="J56" s="51" t="str">
        <f t="shared" si="3"/>
        <v/>
      </c>
      <c r="K56" s="52"/>
      <c r="L56" s="41"/>
      <c r="M56" s="166">
        <f ca="1">NOW()</f>
        <v>46202.431022569443</v>
      </c>
      <c r="N56" s="166"/>
      <c r="O56" s="166"/>
      <c r="P56" s="166"/>
      <c r="Q56" s="166"/>
      <c r="R56" s="166"/>
      <c r="S56" s="166"/>
      <c r="T56" s="166"/>
      <c r="U56" s="166"/>
      <c r="V56" s="166"/>
      <c r="W56" s="9"/>
    </row>
    <row r="57" spans="1:24" ht="15" customHeight="1">
      <c r="A57" s="25"/>
      <c r="B57" s="49">
        <f t="shared" si="2"/>
        <v>9</v>
      </c>
      <c r="C57" s="139"/>
      <c r="D57" s="140"/>
      <c r="E57" s="50"/>
      <c r="F57" s="139"/>
      <c r="G57" s="140"/>
      <c r="H57" s="141"/>
      <c r="I57" s="141"/>
      <c r="J57" s="51" t="str">
        <f t="shared" si="3"/>
        <v/>
      </c>
      <c r="K57" s="52"/>
      <c r="L57" s="41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9"/>
    </row>
    <row r="58" spans="1:24" ht="15" customHeight="1">
      <c r="A58" s="25"/>
      <c r="B58" s="49">
        <f t="shared" si="2"/>
        <v>10</v>
      </c>
      <c r="C58" s="139"/>
      <c r="D58" s="140"/>
      <c r="E58" s="50"/>
      <c r="F58" s="139"/>
      <c r="G58" s="140"/>
      <c r="H58" s="141"/>
      <c r="I58" s="141"/>
      <c r="J58" s="51" t="str">
        <f t="shared" si="3"/>
        <v/>
      </c>
      <c r="K58" s="52"/>
      <c r="L58" s="41"/>
      <c r="M58" s="40"/>
      <c r="N58" s="167"/>
      <c r="O58" s="167"/>
      <c r="P58" s="167"/>
      <c r="Q58" s="167"/>
      <c r="R58" s="167"/>
      <c r="S58" s="167"/>
      <c r="T58" s="167"/>
      <c r="U58" s="167"/>
      <c r="V58" s="40"/>
      <c r="W58" s="9"/>
    </row>
    <row r="59" spans="1:24" ht="15" customHeight="1">
      <c r="A59" s="25"/>
      <c r="B59" s="49">
        <f t="shared" si="2"/>
        <v>11</v>
      </c>
      <c r="C59" s="139"/>
      <c r="D59" s="140"/>
      <c r="E59" s="50"/>
      <c r="F59" s="139"/>
      <c r="G59" s="140"/>
      <c r="H59" s="141"/>
      <c r="I59" s="141"/>
      <c r="J59" s="51" t="str">
        <f t="shared" si="3"/>
        <v/>
      </c>
      <c r="K59" s="52"/>
      <c r="L59" s="41"/>
      <c r="M59" s="53" t="s">
        <v>9</v>
      </c>
      <c r="N59" s="168"/>
      <c r="O59" s="168"/>
      <c r="P59" s="168"/>
      <c r="Q59" s="168"/>
      <c r="R59" s="168"/>
      <c r="S59" s="168"/>
      <c r="T59" s="168"/>
      <c r="U59" s="168"/>
      <c r="V59" s="40"/>
      <c r="W59" s="9"/>
    </row>
    <row r="60" spans="1:24" ht="15" customHeight="1">
      <c r="A60" s="25"/>
      <c r="B60" s="49">
        <f t="shared" si="2"/>
        <v>12</v>
      </c>
      <c r="C60" s="139"/>
      <c r="D60" s="140"/>
      <c r="E60" s="50"/>
      <c r="F60" s="139"/>
      <c r="G60" s="140"/>
      <c r="H60" s="141"/>
      <c r="I60" s="141"/>
      <c r="J60" s="51" t="str">
        <f t="shared" si="3"/>
        <v/>
      </c>
      <c r="K60" s="52"/>
      <c r="L60" s="41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9"/>
    </row>
    <row r="61" spans="1:24" ht="15" customHeight="1">
      <c r="A61" s="25"/>
      <c r="B61" s="49">
        <f t="shared" si="2"/>
        <v>13</v>
      </c>
      <c r="C61" s="139"/>
      <c r="D61" s="140"/>
      <c r="E61" s="50"/>
      <c r="F61" s="139"/>
      <c r="G61" s="140"/>
      <c r="H61" s="141"/>
      <c r="I61" s="141"/>
      <c r="J61" s="51" t="str">
        <f t="shared" si="3"/>
        <v/>
      </c>
      <c r="K61" s="52"/>
      <c r="L61" s="41"/>
      <c r="M61" s="40"/>
      <c r="N61" s="167"/>
      <c r="O61" s="167"/>
      <c r="P61" s="167"/>
      <c r="Q61" s="167"/>
      <c r="R61" s="167"/>
      <c r="S61" s="167"/>
      <c r="T61" s="167"/>
      <c r="U61" s="40"/>
      <c r="V61" s="40"/>
      <c r="W61" s="9"/>
    </row>
    <row r="62" spans="1:24" ht="15" customHeight="1">
      <c r="A62" s="25"/>
      <c r="B62" s="49">
        <f t="shared" si="2"/>
        <v>14</v>
      </c>
      <c r="C62" s="139"/>
      <c r="D62" s="140"/>
      <c r="E62" s="50"/>
      <c r="F62" s="139"/>
      <c r="G62" s="140"/>
      <c r="H62" s="141"/>
      <c r="I62" s="141"/>
      <c r="J62" s="51" t="str">
        <f t="shared" si="3"/>
        <v/>
      </c>
      <c r="K62" s="52"/>
      <c r="L62" s="41"/>
      <c r="M62" s="53" t="s">
        <v>10</v>
      </c>
      <c r="N62" s="168"/>
      <c r="O62" s="168"/>
      <c r="P62" s="168"/>
      <c r="Q62" s="168"/>
      <c r="R62" s="168"/>
      <c r="S62" s="168"/>
      <c r="T62" s="168"/>
      <c r="U62" s="53" t="s">
        <v>91</v>
      </c>
      <c r="V62" s="40"/>
      <c r="W62" s="9"/>
    </row>
    <row r="63" spans="1:24" ht="15" customHeight="1">
      <c r="A63" s="25"/>
      <c r="B63" s="54">
        <f t="shared" si="2"/>
        <v>15</v>
      </c>
      <c r="C63" s="139"/>
      <c r="D63" s="140"/>
      <c r="E63" s="50"/>
      <c r="F63" s="139"/>
      <c r="G63" s="140"/>
      <c r="H63" s="141"/>
      <c r="I63" s="141"/>
      <c r="J63" s="51" t="str">
        <f t="shared" si="3"/>
        <v/>
      </c>
      <c r="K63" s="52"/>
      <c r="L63" s="41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9"/>
    </row>
    <row r="64" spans="1:24" ht="15" customHeight="1">
      <c r="A64" s="25"/>
      <c r="B64" s="54">
        <f t="shared" si="2"/>
        <v>16</v>
      </c>
      <c r="C64" s="139"/>
      <c r="D64" s="140"/>
      <c r="E64" s="50"/>
      <c r="F64" s="139"/>
      <c r="G64" s="140"/>
      <c r="H64" s="141"/>
      <c r="I64" s="141"/>
      <c r="J64" s="51" t="str">
        <f t="shared" si="3"/>
        <v/>
      </c>
      <c r="K64" s="52"/>
      <c r="L64" s="41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9"/>
    </row>
    <row r="65" spans="1:24" ht="15" customHeight="1">
      <c r="A65" s="25"/>
      <c r="B65" s="54">
        <f t="shared" si="2"/>
        <v>17</v>
      </c>
      <c r="C65" s="139"/>
      <c r="D65" s="140"/>
      <c r="E65" s="50"/>
      <c r="F65" s="139"/>
      <c r="G65" s="140"/>
      <c r="H65" s="141"/>
      <c r="I65" s="141"/>
      <c r="J65" s="51" t="str">
        <f t="shared" si="3"/>
        <v/>
      </c>
      <c r="K65" s="52"/>
      <c r="L65" s="41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9"/>
    </row>
    <row r="66" spans="1:24" ht="15" customHeight="1">
      <c r="A66" s="25"/>
      <c r="B66" s="54">
        <f t="shared" si="2"/>
        <v>18</v>
      </c>
      <c r="C66" s="139"/>
      <c r="D66" s="140"/>
      <c r="E66" s="50"/>
      <c r="F66" s="139"/>
      <c r="G66" s="140"/>
      <c r="H66" s="141"/>
      <c r="I66" s="141"/>
      <c r="J66" s="51" t="str">
        <f t="shared" si="3"/>
        <v/>
      </c>
      <c r="K66" s="52"/>
      <c r="L66" s="41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9"/>
    </row>
    <row r="67" spans="1:24" ht="15" customHeight="1">
      <c r="A67" s="25"/>
      <c r="B67" s="54">
        <f t="shared" si="2"/>
        <v>19</v>
      </c>
      <c r="C67" s="139"/>
      <c r="D67" s="140"/>
      <c r="E67" s="50"/>
      <c r="F67" s="139"/>
      <c r="G67" s="140"/>
      <c r="H67" s="141"/>
      <c r="I67" s="141"/>
      <c r="J67" s="51" t="str">
        <f t="shared" si="3"/>
        <v/>
      </c>
      <c r="K67" s="52"/>
      <c r="L67" s="41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9"/>
    </row>
    <row r="68" spans="1:24" ht="15" customHeight="1" thickBot="1">
      <c r="A68" s="25"/>
      <c r="B68" s="55">
        <f t="shared" si="2"/>
        <v>20</v>
      </c>
      <c r="C68" s="159"/>
      <c r="D68" s="160"/>
      <c r="E68" s="56"/>
      <c r="F68" s="159"/>
      <c r="G68" s="160"/>
      <c r="H68" s="161"/>
      <c r="I68" s="161"/>
      <c r="J68" s="57" t="str">
        <f t="shared" si="3"/>
        <v/>
      </c>
      <c r="K68" s="58"/>
      <c r="L68" s="41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9"/>
    </row>
    <row r="69" spans="1:24" ht="15" customHeight="1">
      <c r="A69" s="25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9"/>
    </row>
    <row r="70" spans="1:24" ht="15" customHeight="1">
      <c r="A70" s="25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9"/>
    </row>
    <row r="71" spans="1:24" ht="15" customHeight="1">
      <c r="A71" s="25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9"/>
    </row>
    <row r="72" spans="1:24" ht="15" customHeight="1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9"/>
    </row>
    <row r="73" spans="1:24" ht="15" customHeight="1">
      <c r="C73" s="34"/>
      <c r="E73" s="85" t="s">
        <v>100</v>
      </c>
      <c r="F73" s="86">
        <v>8</v>
      </c>
      <c r="G73" s="86"/>
    </row>
    <row r="74" spans="1:24" ht="15" customHeight="1">
      <c r="D74" s="34"/>
      <c r="E74" s="85"/>
      <c r="F74" s="86"/>
      <c r="G74" s="86"/>
      <c r="H74" s="34"/>
      <c r="I74" s="34"/>
    </row>
    <row r="75" spans="1:24" ht="15" customHeight="1">
      <c r="O75" s="35"/>
      <c r="P75" s="35"/>
      <c r="Q75" s="35"/>
      <c r="R75" s="35"/>
      <c r="S75" s="35"/>
      <c r="T75" s="35"/>
      <c r="U75" s="35"/>
      <c r="V75" s="35"/>
      <c r="W75" s="35"/>
      <c r="X75" s="35"/>
    </row>
    <row r="76" spans="1:24" ht="15" customHeight="1">
      <c r="O76" s="35"/>
      <c r="P76" s="35"/>
      <c r="Q76" s="35"/>
      <c r="R76" s="35"/>
      <c r="S76" s="35"/>
      <c r="T76" s="35"/>
      <c r="U76" s="35"/>
      <c r="V76" s="35"/>
      <c r="W76" s="35"/>
      <c r="X76" s="35"/>
    </row>
    <row r="77" spans="1:24" ht="15" customHeight="1"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 ht="15" customHeight="1">
      <c r="O78" s="35"/>
      <c r="P78" s="35"/>
      <c r="Q78" s="35"/>
      <c r="R78" s="35"/>
      <c r="S78" s="35"/>
      <c r="T78" s="35"/>
      <c r="U78" s="35"/>
      <c r="V78" s="35"/>
      <c r="W78" s="35"/>
      <c r="X78" s="35"/>
    </row>
    <row r="79" spans="1:24" ht="15" customHeight="1">
      <c r="O79" s="35"/>
      <c r="P79" s="35"/>
      <c r="Q79" s="35"/>
      <c r="R79" s="35"/>
      <c r="S79" s="35"/>
      <c r="T79" s="35"/>
      <c r="U79" s="35"/>
      <c r="V79" s="35"/>
      <c r="W79" s="35"/>
      <c r="X79" s="35"/>
    </row>
    <row r="80" spans="1:24" ht="15" customHeight="1">
      <c r="O80" s="35"/>
      <c r="P80" s="35"/>
      <c r="Q80" s="35"/>
      <c r="R80" s="35"/>
      <c r="S80" s="35"/>
      <c r="T80" s="35"/>
      <c r="U80" s="35"/>
      <c r="V80" s="35"/>
      <c r="W80" s="35"/>
      <c r="X80" s="35"/>
    </row>
    <row r="81" spans="12:26" ht="15" customHeight="1">
      <c r="O81" s="35"/>
      <c r="P81" s="35"/>
      <c r="Q81" s="35"/>
      <c r="R81" s="35"/>
      <c r="S81" s="35"/>
      <c r="T81" s="35"/>
      <c r="U81" s="35"/>
      <c r="V81" s="35"/>
      <c r="W81" s="35"/>
      <c r="X81" s="35"/>
    </row>
    <row r="82" spans="12:26" ht="15" customHeight="1"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12:26" ht="15" customHeight="1">
      <c r="O83" s="35"/>
      <c r="P83" s="35"/>
      <c r="Q83" s="35"/>
      <c r="R83" s="35"/>
      <c r="S83" s="35"/>
      <c r="T83" s="35"/>
      <c r="U83" s="35"/>
      <c r="V83" s="35"/>
      <c r="W83" s="35"/>
      <c r="X83" s="35"/>
    </row>
    <row r="84" spans="12:26" ht="15" customHeight="1"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12:26" ht="15" customHeight="1"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12:26" ht="15" customHeight="1">
      <c r="O86" s="35"/>
      <c r="P86" s="35"/>
      <c r="Q86" s="35"/>
      <c r="R86" s="35"/>
      <c r="S86" s="35"/>
      <c r="T86" s="35"/>
      <c r="U86" s="35"/>
      <c r="V86" s="35"/>
      <c r="W86" s="35"/>
      <c r="X86" s="35"/>
    </row>
    <row r="87" spans="12:26" ht="15" customHeight="1">
      <c r="O87" s="35"/>
      <c r="P87" s="35"/>
      <c r="Q87" s="35"/>
      <c r="R87" s="35"/>
      <c r="S87" s="35"/>
      <c r="T87" s="35"/>
      <c r="U87" s="35"/>
      <c r="V87" s="35"/>
      <c r="W87" s="35"/>
      <c r="X87" s="35"/>
    </row>
    <row r="88" spans="12:26" ht="15" customHeight="1">
      <c r="O88" s="35"/>
      <c r="P88" s="35"/>
      <c r="Q88" s="35"/>
      <c r="R88" s="35"/>
      <c r="S88" s="35"/>
      <c r="T88" s="35"/>
      <c r="U88" s="35"/>
      <c r="V88" s="35"/>
      <c r="W88" s="35"/>
      <c r="X88" s="35"/>
    </row>
    <row r="89" spans="12:26" ht="15" customHeight="1">
      <c r="O89" s="35"/>
      <c r="P89" s="35"/>
      <c r="Q89" s="35"/>
      <c r="R89" s="35"/>
      <c r="S89" s="35"/>
      <c r="T89" s="35"/>
      <c r="U89" s="35"/>
      <c r="V89" s="35"/>
      <c r="W89" s="35"/>
      <c r="X89" s="35"/>
    </row>
    <row r="90" spans="12:26" ht="15" customHeight="1">
      <c r="O90" s="35"/>
      <c r="P90" s="35"/>
      <c r="Q90" s="35"/>
      <c r="R90" s="35"/>
      <c r="S90" s="35"/>
      <c r="T90" s="35"/>
      <c r="U90" s="35"/>
      <c r="V90" s="35"/>
      <c r="W90" s="35"/>
      <c r="X90" s="35"/>
    </row>
    <row r="91" spans="12:26" ht="15" customHeight="1">
      <c r="O91" s="35"/>
      <c r="P91" s="35"/>
      <c r="Q91" s="35"/>
      <c r="R91" s="35"/>
      <c r="S91" s="35"/>
      <c r="T91" s="35"/>
      <c r="U91" s="35"/>
      <c r="V91" s="35"/>
      <c r="W91" s="35"/>
      <c r="X91" s="35"/>
    </row>
    <row r="92" spans="12:26" ht="15" customHeight="1"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5"/>
    </row>
    <row r="93" spans="12:26" ht="15" customHeight="1">
      <c r="M93" s="36"/>
      <c r="N93" s="36"/>
      <c r="O93" s="36"/>
      <c r="P93" s="36"/>
      <c r="Q93" s="36"/>
      <c r="R93" s="36"/>
      <c r="S93" s="36"/>
      <c r="T93" s="37"/>
      <c r="U93" s="37"/>
      <c r="V93" s="37"/>
      <c r="W93" s="37"/>
      <c r="X93" s="37"/>
      <c r="Y93" s="37"/>
      <c r="Z93" s="37"/>
    </row>
    <row r="94" spans="12:26" ht="15" customHeight="1">
      <c r="M94" s="36"/>
      <c r="N94" s="38"/>
      <c r="O94" s="36"/>
      <c r="P94" s="38"/>
      <c r="Q94" s="36"/>
      <c r="R94" s="38"/>
      <c r="S94" s="36"/>
      <c r="T94" s="162"/>
      <c r="U94" s="37"/>
      <c r="V94" s="37"/>
      <c r="W94" s="37"/>
      <c r="X94" s="37"/>
      <c r="Y94" s="37"/>
      <c r="Z94" s="37"/>
    </row>
    <row r="95" spans="12:26" ht="15" customHeight="1">
      <c r="L95" s="39"/>
      <c r="M95" s="36"/>
      <c r="N95" s="38"/>
      <c r="O95" s="36"/>
      <c r="P95" s="38"/>
      <c r="Q95" s="36"/>
      <c r="R95" s="38"/>
      <c r="S95" s="36"/>
      <c r="T95" s="162"/>
      <c r="U95" s="37"/>
      <c r="V95" s="37"/>
      <c r="W95" s="37"/>
      <c r="X95" s="37"/>
      <c r="Y95" s="37"/>
      <c r="Z95" s="37"/>
    </row>
    <row r="96" spans="12:26" ht="15" customHeight="1">
      <c r="L96" s="39"/>
      <c r="M96" s="36"/>
      <c r="N96" s="38"/>
      <c r="O96" s="36"/>
      <c r="P96" s="38"/>
      <c r="Q96" s="36"/>
      <c r="R96" s="38"/>
      <c r="S96" s="36"/>
      <c r="T96" s="162"/>
      <c r="U96" s="37"/>
      <c r="V96" s="37"/>
      <c r="W96" s="37"/>
      <c r="X96" s="37"/>
      <c r="Y96" s="37"/>
      <c r="Z96" s="37"/>
    </row>
    <row r="97" spans="2:26" ht="15" customHeight="1">
      <c r="L97" s="39"/>
      <c r="M97" s="36"/>
      <c r="N97" s="36"/>
      <c r="O97" s="36"/>
      <c r="P97" s="38"/>
      <c r="Q97" s="36"/>
      <c r="R97" s="38"/>
      <c r="S97" s="36"/>
      <c r="T97" s="162"/>
      <c r="U97" s="37"/>
      <c r="V97" s="37"/>
      <c r="W97" s="37"/>
      <c r="X97" s="37"/>
      <c r="Y97" s="37"/>
      <c r="Z97" s="37"/>
    </row>
    <row r="98" spans="2:26" ht="15" customHeight="1">
      <c r="L98" s="39"/>
      <c r="M98" s="36"/>
      <c r="N98" s="36"/>
      <c r="O98" s="36"/>
      <c r="P98" s="38"/>
      <c r="Q98" s="36"/>
      <c r="R98" s="38"/>
      <c r="S98" s="36"/>
      <c r="T98" s="162"/>
      <c r="U98" s="37"/>
      <c r="V98" s="37"/>
      <c r="W98" s="37"/>
      <c r="X98" s="37"/>
      <c r="Y98" s="37"/>
      <c r="Z98" s="37"/>
    </row>
    <row r="99" spans="2:26" ht="15" customHeight="1">
      <c r="L99" s="39"/>
      <c r="M99" s="36"/>
      <c r="N99" s="36"/>
      <c r="O99" s="36"/>
      <c r="P99" s="38"/>
      <c r="Q99" s="36"/>
      <c r="R99" s="38"/>
      <c r="S99" s="36"/>
      <c r="T99" s="162"/>
      <c r="U99" s="37"/>
      <c r="V99" s="37"/>
      <c r="W99" s="37"/>
      <c r="X99" s="37"/>
      <c r="Y99" s="37"/>
      <c r="Z99" s="37"/>
    </row>
    <row r="100" spans="2:26" ht="15" customHeight="1">
      <c r="L100" s="39"/>
      <c r="M100" s="36"/>
      <c r="N100" s="36"/>
      <c r="O100" s="36"/>
      <c r="P100" s="38"/>
      <c r="Q100" s="36"/>
      <c r="R100" s="38"/>
      <c r="S100" s="36"/>
      <c r="T100" s="162"/>
      <c r="U100" s="37"/>
      <c r="V100" s="37"/>
      <c r="W100" s="37"/>
      <c r="X100" s="37"/>
      <c r="Y100" s="37"/>
      <c r="Z100" s="37"/>
    </row>
    <row r="101" spans="2:26" ht="15" hidden="1" customHeight="1">
      <c r="B101" s="87" t="s">
        <v>121</v>
      </c>
      <c r="C101" s="87"/>
      <c r="D101" s="64" t="s">
        <v>122</v>
      </c>
      <c r="E101" t="s">
        <v>125</v>
      </c>
      <c r="H101" t="s">
        <v>127</v>
      </c>
      <c r="L101" s="39"/>
      <c r="M101" s="36"/>
      <c r="N101" s="36"/>
      <c r="O101" s="36"/>
      <c r="P101" s="38"/>
      <c r="Q101" s="36"/>
      <c r="R101" s="38"/>
      <c r="S101" s="36"/>
      <c r="T101" s="162"/>
      <c r="U101" s="37"/>
      <c r="V101" s="37"/>
      <c r="W101" s="37"/>
      <c r="X101" s="37"/>
      <c r="Y101" s="37"/>
      <c r="Z101" s="37"/>
    </row>
    <row r="102" spans="2:26" ht="15" hidden="1" customHeight="1">
      <c r="B102">
        <v>1</v>
      </c>
      <c r="C102" s="63" t="s">
        <v>101</v>
      </c>
      <c r="D102" t="s">
        <v>123</v>
      </c>
      <c r="E102">
        <v>140</v>
      </c>
      <c r="H102" t="str">
        <f ca="1">"第"&amp;$D$105-1988&amp;"回千葉県高校一年生　　　　　　　　　　　　　ハンドボール大会申込書"</f>
        <v>第38回千葉県高校一年生　　　　　　　　　　　　　ハンドボール大会申込書</v>
      </c>
      <c r="L102" s="39"/>
      <c r="M102" s="36"/>
      <c r="N102" s="36"/>
      <c r="O102" s="36"/>
      <c r="P102" s="38"/>
      <c r="Q102" s="36"/>
      <c r="R102" s="38"/>
      <c r="S102" s="36"/>
      <c r="T102" s="162"/>
      <c r="U102" s="37"/>
      <c r="V102" s="37"/>
      <c r="W102" s="37"/>
      <c r="X102" s="37"/>
      <c r="Y102" s="37"/>
      <c r="Z102" s="37"/>
    </row>
    <row r="103" spans="2:26" ht="15" hidden="1" customHeight="1">
      <c r="B103">
        <v>2</v>
      </c>
      <c r="C103" s="63" t="s">
        <v>102</v>
      </c>
      <c r="D103" t="s">
        <v>124</v>
      </c>
      <c r="E103">
        <v>141</v>
      </c>
      <c r="H103" t="str">
        <f ca="1">"第"&amp;$D$105-1982&amp;"回千葉県高校ジュニア　　　　　　　　　　　　ハンドボール選手権大会申込書"</f>
        <v>第44回千葉県高校ジュニア　　　　　　　　　　　　ハンドボール選手権大会申込書</v>
      </c>
      <c r="L103" s="39"/>
      <c r="M103" s="36"/>
      <c r="N103" s="36"/>
      <c r="O103" s="36"/>
      <c r="P103" s="38"/>
      <c r="Q103" s="36"/>
      <c r="R103" s="38"/>
      <c r="S103" s="36"/>
      <c r="T103" s="36"/>
      <c r="U103" s="36"/>
      <c r="V103" s="36"/>
      <c r="W103" s="36"/>
    </row>
    <row r="104" spans="2:26" ht="15" hidden="1" customHeight="1">
      <c r="B104">
        <v>3</v>
      </c>
      <c r="C104" s="63" t="s">
        <v>103</v>
      </c>
      <c r="D104" t="s">
        <v>126</v>
      </c>
      <c r="E104">
        <v>142</v>
      </c>
      <c r="H104" t="str">
        <f ca="1">"第"&amp;$D$105-2013&amp;"回千葉県中学・高校　　　　　　　　　　　　　　　　　ハンドボール交流会"</f>
        <v>第13回千葉県中学・高校　　　　　　　　　　　　　　　　　ハンドボール交流会</v>
      </c>
      <c r="M104" s="36"/>
      <c r="N104" s="36"/>
      <c r="O104" s="36"/>
      <c r="P104" s="38"/>
      <c r="Q104" s="36"/>
      <c r="R104" s="38"/>
      <c r="S104" s="36"/>
      <c r="T104" s="36"/>
      <c r="U104" s="36"/>
      <c r="V104" s="36"/>
      <c r="W104" s="36"/>
    </row>
    <row r="105" spans="2:26" ht="15" hidden="1" customHeight="1">
      <c r="B105">
        <v>4</v>
      </c>
      <c r="C105" s="63" t="s">
        <v>104</v>
      </c>
      <c r="D105">
        <f ca="1">YEAR(TODAY())</f>
        <v>2026</v>
      </c>
      <c r="E105">
        <v>143</v>
      </c>
      <c r="M105" s="36"/>
      <c r="N105" s="36"/>
      <c r="O105" s="36"/>
      <c r="P105" s="38"/>
      <c r="Q105" s="36"/>
      <c r="R105" s="38"/>
      <c r="S105" s="36"/>
      <c r="T105" s="36"/>
    </row>
    <row r="106" spans="2:26" ht="15" hidden="1" customHeight="1">
      <c r="B106">
        <v>5</v>
      </c>
      <c r="C106" s="63" t="s">
        <v>105</v>
      </c>
      <c r="E106">
        <v>144</v>
      </c>
      <c r="M106" s="36"/>
      <c r="N106" s="36"/>
      <c r="O106" s="36"/>
      <c r="P106" s="38"/>
      <c r="Q106" s="36"/>
      <c r="R106" s="38"/>
      <c r="S106" s="36"/>
      <c r="T106" s="36"/>
    </row>
    <row r="107" spans="2:26" ht="15" hidden="1" customHeight="1">
      <c r="B107">
        <v>6</v>
      </c>
      <c r="C107" s="63" t="s">
        <v>106</v>
      </c>
      <c r="E107">
        <v>145</v>
      </c>
      <c r="M107" s="36"/>
      <c r="N107" s="36"/>
      <c r="O107" s="36"/>
      <c r="P107" s="38"/>
      <c r="Q107" s="36"/>
      <c r="R107" s="38"/>
      <c r="S107" s="36"/>
      <c r="T107" s="36"/>
    </row>
    <row r="108" spans="2:26" ht="15" hidden="1" customHeight="1">
      <c r="B108">
        <v>7</v>
      </c>
      <c r="C108" s="63" t="s">
        <v>107</v>
      </c>
      <c r="E108">
        <v>146</v>
      </c>
      <c r="M108" s="36"/>
      <c r="N108" s="36"/>
      <c r="O108" s="36"/>
      <c r="P108" s="36"/>
      <c r="Q108" s="36"/>
      <c r="R108" s="38"/>
      <c r="S108" s="36"/>
      <c r="T108" s="36"/>
    </row>
    <row r="109" spans="2:26" ht="15" hidden="1" customHeight="1">
      <c r="B109">
        <v>8</v>
      </c>
      <c r="C109" s="63" t="s">
        <v>108</v>
      </c>
      <c r="D109" s="36"/>
      <c r="E109">
        <v>147</v>
      </c>
      <c r="M109" s="36"/>
      <c r="N109" s="36"/>
      <c r="O109" s="36"/>
      <c r="P109" s="36"/>
      <c r="Q109" s="36"/>
      <c r="R109" s="38"/>
      <c r="S109" s="36"/>
      <c r="T109" s="36"/>
    </row>
    <row r="110" spans="2:26" ht="15" hidden="1" customHeight="1">
      <c r="B110">
        <v>9</v>
      </c>
      <c r="C110" s="63" t="s">
        <v>109</v>
      </c>
      <c r="D110" s="36"/>
      <c r="E110">
        <v>148</v>
      </c>
      <c r="M110" s="36"/>
      <c r="N110" s="36"/>
      <c r="O110" s="36"/>
      <c r="P110" s="36"/>
      <c r="Q110" s="36"/>
      <c r="R110" s="38"/>
      <c r="S110" s="36"/>
      <c r="T110" s="36"/>
    </row>
    <row r="111" spans="2:26" ht="15" hidden="1" customHeight="1">
      <c r="B111">
        <v>10</v>
      </c>
      <c r="C111" s="63" t="s">
        <v>110</v>
      </c>
      <c r="D111" s="36"/>
      <c r="E111">
        <v>149</v>
      </c>
      <c r="M111" s="36"/>
      <c r="N111" s="36"/>
      <c r="O111" s="36"/>
      <c r="P111" s="36"/>
      <c r="Q111" s="36"/>
      <c r="R111" s="38"/>
      <c r="S111" s="36"/>
      <c r="T111" s="36"/>
    </row>
    <row r="112" spans="2:26" ht="15" hidden="1" customHeight="1">
      <c r="B112">
        <v>11</v>
      </c>
      <c r="C112" s="63" t="s">
        <v>111</v>
      </c>
      <c r="D112" s="36"/>
      <c r="E112">
        <v>150</v>
      </c>
      <c r="M112" s="36"/>
      <c r="N112" s="36"/>
      <c r="O112" s="36"/>
      <c r="P112" s="36"/>
      <c r="Q112" s="36"/>
      <c r="R112" s="38"/>
      <c r="S112" s="36"/>
      <c r="T112" s="36"/>
    </row>
    <row r="113" spans="2:20" ht="15" hidden="1" customHeight="1">
      <c r="B113">
        <v>12</v>
      </c>
      <c r="C113" s="63" t="s">
        <v>112</v>
      </c>
      <c r="D113" s="36"/>
      <c r="E113">
        <v>151</v>
      </c>
      <c r="M113" s="36"/>
      <c r="N113" s="36"/>
      <c r="O113" s="36"/>
      <c r="P113" s="36"/>
      <c r="Q113" s="36"/>
      <c r="R113" s="38"/>
      <c r="S113" s="36"/>
      <c r="T113" s="36"/>
    </row>
    <row r="114" spans="2:20" ht="15" hidden="1" customHeight="1">
      <c r="B114">
        <v>13</v>
      </c>
      <c r="C114" s="63" t="s">
        <v>113</v>
      </c>
      <c r="D114" s="36"/>
      <c r="E114">
        <v>152</v>
      </c>
      <c r="M114" s="36"/>
      <c r="N114" s="36"/>
      <c r="O114" s="36"/>
      <c r="P114" s="36"/>
      <c r="Q114" s="36"/>
      <c r="R114" s="38"/>
      <c r="S114" s="36"/>
      <c r="T114" s="36"/>
    </row>
    <row r="115" spans="2:20" ht="15" hidden="1" customHeight="1">
      <c r="B115">
        <v>14</v>
      </c>
      <c r="C115" s="63" t="s">
        <v>114</v>
      </c>
      <c r="D115" s="36"/>
      <c r="E115">
        <v>153</v>
      </c>
      <c r="M115" s="36"/>
      <c r="N115" s="36"/>
      <c r="O115" s="36"/>
      <c r="P115" s="36"/>
      <c r="Q115" s="36"/>
      <c r="R115" s="38"/>
      <c r="S115" s="36"/>
      <c r="T115" s="36"/>
    </row>
    <row r="116" spans="2:20" ht="15" hidden="1" customHeight="1">
      <c r="B116">
        <v>15</v>
      </c>
      <c r="C116" s="63" t="s">
        <v>115</v>
      </c>
      <c r="D116" s="36"/>
      <c r="E116">
        <v>154</v>
      </c>
      <c r="M116" s="36"/>
      <c r="N116" s="36"/>
      <c r="O116" s="36"/>
      <c r="P116" s="36"/>
      <c r="Q116" s="36"/>
      <c r="R116" s="38"/>
      <c r="S116" s="36"/>
      <c r="T116" s="36"/>
    </row>
    <row r="117" spans="2:20" ht="15" hidden="1" customHeight="1">
      <c r="B117">
        <v>16</v>
      </c>
      <c r="C117" s="63" t="s">
        <v>116</v>
      </c>
      <c r="D117" s="36"/>
      <c r="E117">
        <v>155</v>
      </c>
      <c r="M117" s="36"/>
      <c r="N117" s="36"/>
      <c r="O117" s="36"/>
      <c r="P117" s="36"/>
      <c r="Q117" s="36"/>
      <c r="R117" s="38"/>
      <c r="S117" s="36"/>
      <c r="T117" s="36"/>
    </row>
    <row r="118" spans="2:20" ht="15" hidden="1" customHeight="1">
      <c r="B118">
        <v>17</v>
      </c>
      <c r="C118" s="63" t="s">
        <v>117</v>
      </c>
      <c r="D118" s="36"/>
      <c r="E118">
        <v>156</v>
      </c>
      <c r="M118" s="36"/>
      <c r="N118" s="36"/>
      <c r="O118" s="36"/>
      <c r="P118" s="36"/>
      <c r="Q118" s="36"/>
      <c r="R118" s="38"/>
      <c r="S118" s="36"/>
      <c r="T118" s="36"/>
    </row>
    <row r="119" spans="2:20" ht="15" hidden="1" customHeight="1">
      <c r="B119">
        <v>18</v>
      </c>
      <c r="C119" s="63" t="s">
        <v>118</v>
      </c>
      <c r="D119" s="36"/>
      <c r="E119">
        <v>157</v>
      </c>
      <c r="M119" s="36"/>
      <c r="N119" s="36"/>
      <c r="O119" s="36"/>
      <c r="P119" s="36"/>
      <c r="Q119" s="36"/>
      <c r="R119" s="38"/>
      <c r="S119" s="36"/>
      <c r="T119" s="36"/>
    </row>
    <row r="120" spans="2:20" ht="15" hidden="1" customHeight="1">
      <c r="B120">
        <v>19</v>
      </c>
      <c r="C120" s="63" t="s">
        <v>119</v>
      </c>
      <c r="D120" s="36"/>
      <c r="E120">
        <v>158</v>
      </c>
      <c r="M120" s="36"/>
      <c r="N120" s="36"/>
      <c r="O120" s="36"/>
      <c r="P120" s="36"/>
      <c r="Q120" s="36"/>
      <c r="R120" s="38"/>
      <c r="S120" s="36"/>
      <c r="T120" s="36"/>
    </row>
    <row r="121" spans="2:20" ht="15" hidden="1" customHeight="1">
      <c r="B121">
        <v>20</v>
      </c>
      <c r="C121" s="63" t="s">
        <v>120</v>
      </c>
      <c r="D121" s="36"/>
      <c r="E121">
        <v>159</v>
      </c>
      <c r="M121" s="36"/>
      <c r="N121" s="36"/>
      <c r="O121" s="36"/>
      <c r="P121" s="36"/>
      <c r="Q121" s="36"/>
      <c r="R121" s="38"/>
      <c r="S121" s="36"/>
      <c r="T121" s="36"/>
    </row>
    <row r="122" spans="2:20" ht="15" hidden="1" customHeight="1">
      <c r="D122" s="36"/>
      <c r="E122">
        <v>160</v>
      </c>
      <c r="M122" s="36"/>
      <c r="N122" s="36"/>
      <c r="O122" s="36"/>
      <c r="P122" s="36"/>
      <c r="Q122" s="36"/>
      <c r="R122" s="38"/>
      <c r="S122" s="36"/>
      <c r="T122" s="36"/>
    </row>
    <row r="123" spans="2:20" ht="15" hidden="1" customHeight="1">
      <c r="D123" s="36"/>
      <c r="E123">
        <v>161</v>
      </c>
      <c r="M123" s="36"/>
      <c r="N123" s="36"/>
      <c r="O123" s="36"/>
      <c r="P123" s="36"/>
      <c r="Q123" s="36"/>
      <c r="R123" s="38"/>
      <c r="S123" s="36"/>
      <c r="T123" s="36"/>
    </row>
    <row r="124" spans="2:20" ht="15" hidden="1" customHeight="1">
      <c r="D124" s="36"/>
      <c r="E124">
        <v>162</v>
      </c>
      <c r="M124" s="36"/>
      <c r="N124" s="36"/>
      <c r="O124" s="36"/>
      <c r="P124" s="36"/>
      <c r="Q124" s="36"/>
      <c r="R124" s="38"/>
      <c r="S124" s="36"/>
      <c r="T124" s="36"/>
    </row>
    <row r="125" spans="2:20" ht="15" hidden="1" customHeight="1">
      <c r="D125" s="36"/>
      <c r="E125">
        <v>163</v>
      </c>
      <c r="M125" s="36"/>
      <c r="N125" s="36"/>
      <c r="O125" s="36"/>
      <c r="P125" s="36"/>
      <c r="Q125" s="36"/>
      <c r="R125" s="36"/>
      <c r="S125" s="36"/>
      <c r="T125" s="36"/>
    </row>
    <row r="126" spans="2:20" ht="15" hidden="1" customHeight="1">
      <c r="D126" s="36"/>
      <c r="E126">
        <v>164</v>
      </c>
      <c r="M126" s="36"/>
      <c r="N126" s="36"/>
      <c r="O126" s="36"/>
      <c r="P126" s="36"/>
      <c r="Q126" s="36"/>
      <c r="R126" s="36"/>
      <c r="S126" s="36"/>
      <c r="T126" s="36"/>
    </row>
    <row r="127" spans="2:20" ht="15" hidden="1" customHeight="1">
      <c r="D127" s="36"/>
      <c r="E127">
        <v>165</v>
      </c>
      <c r="M127" s="36"/>
      <c r="N127" s="36"/>
      <c r="O127" s="36"/>
      <c r="P127" s="36"/>
      <c r="Q127" s="36"/>
      <c r="R127" s="36"/>
      <c r="S127" s="36"/>
      <c r="T127" s="36"/>
    </row>
    <row r="128" spans="2:20" ht="15" hidden="1" customHeight="1">
      <c r="D128" s="36"/>
      <c r="E128">
        <v>166</v>
      </c>
      <c r="M128" s="36"/>
      <c r="N128" s="36"/>
      <c r="O128" s="36"/>
      <c r="P128" s="36"/>
      <c r="Q128" s="36"/>
      <c r="R128" s="36"/>
      <c r="S128" s="36"/>
      <c r="T128" s="36"/>
    </row>
    <row r="129" spans="4:20" ht="15" hidden="1" customHeight="1">
      <c r="D129" s="36"/>
      <c r="E129">
        <v>167</v>
      </c>
      <c r="M129" s="36"/>
      <c r="N129" s="36"/>
      <c r="O129" s="36"/>
      <c r="P129" s="36"/>
      <c r="Q129" s="36"/>
      <c r="R129" s="36"/>
      <c r="S129" s="36"/>
      <c r="T129" s="36"/>
    </row>
    <row r="130" spans="4:20" ht="15" hidden="1" customHeight="1">
      <c r="D130" s="36"/>
      <c r="E130">
        <v>168</v>
      </c>
      <c r="M130" s="36"/>
      <c r="N130" s="36"/>
      <c r="O130" s="36"/>
      <c r="P130" s="36"/>
      <c r="Q130" s="36"/>
      <c r="R130" s="36"/>
      <c r="S130" s="36"/>
      <c r="T130" s="36"/>
    </row>
    <row r="131" spans="4:20" ht="15" hidden="1" customHeight="1">
      <c r="D131" s="36"/>
      <c r="E131">
        <v>169</v>
      </c>
      <c r="M131" s="36"/>
      <c r="N131" s="36"/>
      <c r="O131" s="36"/>
      <c r="P131" s="36"/>
      <c r="Q131" s="36"/>
      <c r="R131" s="36"/>
      <c r="S131" s="36"/>
      <c r="T131" s="36"/>
    </row>
    <row r="132" spans="4:20" ht="15" hidden="1" customHeight="1">
      <c r="D132" s="36"/>
      <c r="E132">
        <v>170</v>
      </c>
      <c r="M132" s="36"/>
      <c r="N132" s="36"/>
      <c r="O132" s="36"/>
      <c r="P132" s="36"/>
      <c r="Q132" s="36"/>
      <c r="R132" s="36"/>
      <c r="S132" s="36"/>
      <c r="T132" s="36"/>
    </row>
    <row r="133" spans="4:20" ht="15" hidden="1" customHeight="1">
      <c r="D133" s="36"/>
      <c r="E133">
        <v>171</v>
      </c>
      <c r="M133" s="36"/>
      <c r="N133" s="36"/>
      <c r="O133" s="36"/>
      <c r="P133" s="36"/>
      <c r="Q133" s="36"/>
      <c r="R133" s="36"/>
      <c r="S133" s="36"/>
      <c r="T133" s="36"/>
    </row>
    <row r="134" spans="4:20" ht="15" hidden="1" customHeight="1">
      <c r="D134" s="36"/>
      <c r="E134">
        <v>172</v>
      </c>
      <c r="M134" s="36"/>
      <c r="N134" s="36"/>
      <c r="O134" s="36"/>
      <c r="P134" s="36"/>
      <c r="Q134" s="36"/>
      <c r="R134" s="36"/>
      <c r="S134" s="36"/>
      <c r="T134" s="36"/>
    </row>
    <row r="135" spans="4:20" ht="15" hidden="1" customHeight="1">
      <c r="D135" s="36"/>
      <c r="E135">
        <v>173</v>
      </c>
      <c r="M135" s="36"/>
      <c r="N135" s="36"/>
      <c r="O135" s="36"/>
      <c r="P135" s="36"/>
      <c r="Q135" s="36"/>
      <c r="R135" s="36"/>
      <c r="S135" s="36"/>
      <c r="T135" s="36"/>
    </row>
    <row r="136" spans="4:20" ht="15" hidden="1" customHeight="1">
      <c r="D136" s="36"/>
      <c r="E136">
        <v>174</v>
      </c>
      <c r="M136" s="36"/>
      <c r="N136" s="36"/>
      <c r="O136" s="36"/>
      <c r="P136" s="36"/>
      <c r="Q136" s="36"/>
      <c r="R136" s="36"/>
      <c r="S136" s="36"/>
      <c r="T136" s="36"/>
    </row>
    <row r="137" spans="4:20" ht="15" hidden="1" customHeight="1">
      <c r="D137" s="36"/>
      <c r="E137">
        <v>175</v>
      </c>
      <c r="M137" s="36"/>
      <c r="N137" s="36"/>
      <c r="O137" s="36"/>
      <c r="P137" s="36"/>
      <c r="Q137" s="36"/>
      <c r="R137" s="36"/>
      <c r="S137" s="36"/>
      <c r="T137" s="36"/>
    </row>
    <row r="138" spans="4:20" ht="15" hidden="1" customHeight="1">
      <c r="E138">
        <v>176</v>
      </c>
      <c r="M138" s="36"/>
      <c r="N138" s="36"/>
      <c r="O138" s="36"/>
      <c r="P138" s="36"/>
      <c r="Q138" s="36"/>
      <c r="R138" s="36"/>
      <c r="S138" s="36"/>
      <c r="T138" s="36"/>
    </row>
    <row r="139" spans="4:20" ht="15" hidden="1" customHeight="1">
      <c r="E139">
        <v>177</v>
      </c>
      <c r="M139" s="36"/>
      <c r="N139" s="36"/>
      <c r="O139" s="36"/>
      <c r="P139" s="36"/>
      <c r="Q139" s="36"/>
      <c r="R139" s="36"/>
      <c r="S139" s="36"/>
      <c r="T139" s="36"/>
    </row>
    <row r="140" spans="4:20" ht="15" hidden="1" customHeight="1">
      <c r="E140">
        <v>178</v>
      </c>
      <c r="M140" s="36"/>
      <c r="N140" s="36"/>
      <c r="O140" s="36"/>
      <c r="P140" s="36"/>
      <c r="Q140" s="36"/>
      <c r="R140" s="36"/>
      <c r="S140" s="36"/>
      <c r="T140" s="36"/>
    </row>
    <row r="141" spans="4:20" ht="15" hidden="1" customHeight="1">
      <c r="E141">
        <v>179</v>
      </c>
      <c r="M141" s="36"/>
      <c r="N141" s="36"/>
      <c r="O141" s="36"/>
      <c r="P141" s="36"/>
      <c r="Q141" s="36"/>
      <c r="R141" s="36"/>
      <c r="S141" s="36"/>
      <c r="T141" s="36"/>
    </row>
    <row r="142" spans="4:20" ht="15" hidden="1" customHeight="1">
      <c r="E142">
        <v>180</v>
      </c>
      <c r="M142" s="36"/>
      <c r="N142" s="36"/>
      <c r="O142" s="36"/>
      <c r="P142" s="36"/>
      <c r="Q142" s="36"/>
      <c r="R142" s="36"/>
      <c r="S142" s="36"/>
      <c r="T142" s="36"/>
    </row>
    <row r="143" spans="4:20" ht="15" hidden="1" customHeight="1">
      <c r="E143">
        <v>181</v>
      </c>
      <c r="M143" s="36"/>
      <c r="N143" s="36"/>
      <c r="O143" s="36"/>
      <c r="P143" s="36"/>
      <c r="Q143" s="36"/>
      <c r="R143" s="36"/>
      <c r="S143" s="36"/>
      <c r="T143" s="36"/>
    </row>
    <row r="144" spans="4:20" ht="15" hidden="1" customHeight="1">
      <c r="E144">
        <v>182</v>
      </c>
      <c r="M144" s="36"/>
      <c r="N144" s="36"/>
      <c r="O144" s="36"/>
      <c r="P144" s="36"/>
      <c r="Q144" s="36"/>
      <c r="R144" s="36"/>
      <c r="S144" s="36"/>
      <c r="T144" s="36"/>
    </row>
    <row r="145" spans="5:20" ht="15" hidden="1" customHeight="1">
      <c r="E145">
        <v>183</v>
      </c>
      <c r="M145" s="36"/>
      <c r="N145" s="36"/>
      <c r="O145" s="36"/>
      <c r="P145" s="36"/>
      <c r="Q145" s="36"/>
      <c r="R145" s="36"/>
      <c r="S145" s="36"/>
      <c r="T145" s="36"/>
    </row>
    <row r="146" spans="5:20" ht="15" hidden="1" customHeight="1">
      <c r="E146">
        <v>184</v>
      </c>
      <c r="M146" s="36"/>
      <c r="N146" s="36"/>
      <c r="O146" s="36"/>
      <c r="P146" s="36"/>
      <c r="Q146" s="36"/>
      <c r="R146" s="36"/>
      <c r="S146" s="36"/>
      <c r="T146" s="36"/>
    </row>
    <row r="147" spans="5:20" ht="15" hidden="1" customHeight="1">
      <c r="E147">
        <v>185</v>
      </c>
      <c r="M147" s="36"/>
      <c r="N147" s="36"/>
      <c r="O147" s="36"/>
      <c r="P147" s="36"/>
      <c r="Q147" s="36"/>
      <c r="R147" s="36"/>
      <c r="S147" s="36"/>
      <c r="T147" s="36"/>
    </row>
    <row r="148" spans="5:20" ht="15" hidden="1" customHeight="1">
      <c r="E148">
        <v>186</v>
      </c>
      <c r="M148" s="36"/>
      <c r="N148" s="36"/>
      <c r="O148" s="36"/>
      <c r="P148" s="36"/>
      <c r="Q148" s="36"/>
      <c r="R148" s="36"/>
      <c r="S148" s="36"/>
      <c r="T148" s="36"/>
    </row>
    <row r="149" spans="5:20" ht="15" hidden="1" customHeight="1">
      <c r="E149">
        <v>187</v>
      </c>
      <c r="M149" s="36"/>
      <c r="N149" s="36"/>
      <c r="O149" s="36"/>
      <c r="P149" s="36"/>
      <c r="Q149" s="36"/>
      <c r="R149" s="36"/>
      <c r="S149" s="36"/>
      <c r="T149" s="36"/>
    </row>
    <row r="150" spans="5:20" ht="15" hidden="1" customHeight="1">
      <c r="E150">
        <v>188</v>
      </c>
      <c r="M150" s="36"/>
      <c r="N150" s="36"/>
      <c r="O150" s="36"/>
      <c r="P150" s="36"/>
      <c r="Q150" s="36"/>
      <c r="R150" s="36"/>
      <c r="S150" s="36"/>
      <c r="T150" s="36"/>
    </row>
    <row r="151" spans="5:20" ht="15" hidden="1" customHeight="1">
      <c r="E151">
        <v>189</v>
      </c>
      <c r="M151" s="36"/>
      <c r="N151" s="36"/>
      <c r="O151" s="36"/>
      <c r="P151" s="36"/>
      <c r="Q151" s="36"/>
      <c r="R151" s="36"/>
      <c r="S151" s="36"/>
      <c r="T151" s="36"/>
    </row>
    <row r="152" spans="5:20" ht="15" hidden="1" customHeight="1">
      <c r="E152">
        <v>190</v>
      </c>
      <c r="M152" s="36"/>
      <c r="N152" s="36"/>
      <c r="O152" s="36"/>
      <c r="P152" s="36"/>
      <c r="Q152" s="36"/>
      <c r="R152" s="36"/>
      <c r="S152" s="36"/>
      <c r="T152" s="36"/>
    </row>
    <row r="153" spans="5:20" ht="15" hidden="1" customHeight="1">
      <c r="E153">
        <v>191</v>
      </c>
    </row>
    <row r="154" spans="5:20" ht="15" hidden="1" customHeight="1">
      <c r="E154">
        <v>192</v>
      </c>
    </row>
    <row r="155" spans="5:20" ht="15" hidden="1" customHeight="1">
      <c r="E155">
        <v>193</v>
      </c>
    </row>
    <row r="156" spans="5:20" ht="15" hidden="1" customHeight="1">
      <c r="E156">
        <v>194</v>
      </c>
    </row>
    <row r="157" spans="5:20" ht="15" hidden="1" customHeight="1">
      <c r="E157">
        <v>195</v>
      </c>
    </row>
    <row r="158" spans="5:20" ht="15" hidden="1" customHeight="1">
      <c r="E158">
        <v>196</v>
      </c>
    </row>
    <row r="159" spans="5:20" ht="15" hidden="1" customHeight="1">
      <c r="E159">
        <v>197</v>
      </c>
    </row>
    <row r="160" spans="5:20" ht="15" hidden="1" customHeight="1">
      <c r="E160">
        <v>198</v>
      </c>
    </row>
    <row r="161" spans="5:5" ht="15" hidden="1" customHeight="1">
      <c r="E161">
        <v>199</v>
      </c>
    </row>
    <row r="162" spans="5:5" ht="15" hidden="1" customHeight="1">
      <c r="E162">
        <v>200</v>
      </c>
    </row>
    <row r="163" spans="5:5" ht="15" hidden="1" customHeight="1">
      <c r="E163">
        <v>201</v>
      </c>
    </row>
    <row r="164" spans="5:5" ht="15" hidden="1" customHeight="1">
      <c r="E164">
        <v>202</v>
      </c>
    </row>
    <row r="165" spans="5:5" ht="15" hidden="1" customHeight="1">
      <c r="E165">
        <v>203</v>
      </c>
    </row>
    <row r="166" spans="5:5" ht="15" hidden="1" customHeight="1">
      <c r="E166">
        <v>204</v>
      </c>
    </row>
    <row r="167" spans="5:5" ht="15" hidden="1" customHeight="1">
      <c r="E167">
        <v>205</v>
      </c>
    </row>
    <row r="168" spans="5:5" ht="15" hidden="1" customHeight="1">
      <c r="E168">
        <v>206</v>
      </c>
    </row>
    <row r="169" spans="5:5" ht="15" hidden="1" customHeight="1">
      <c r="E169">
        <v>207</v>
      </c>
    </row>
    <row r="170" spans="5:5" ht="15" hidden="1" customHeight="1">
      <c r="E170">
        <v>208</v>
      </c>
    </row>
    <row r="171" spans="5:5" ht="15" hidden="1" customHeight="1">
      <c r="E171">
        <v>209</v>
      </c>
    </row>
    <row r="172" spans="5:5" ht="15" hidden="1" customHeight="1">
      <c r="E172">
        <v>210</v>
      </c>
    </row>
  </sheetData>
  <sheetProtection selectLockedCells="1"/>
  <mergeCells count="171">
    <mergeCell ref="C1:E2"/>
    <mergeCell ref="B8:C8"/>
    <mergeCell ref="F3:V3"/>
    <mergeCell ref="F4:V4"/>
    <mergeCell ref="D6:V6"/>
    <mergeCell ref="D7:V7"/>
    <mergeCell ref="N28:U29"/>
    <mergeCell ref="N31:T32"/>
    <mergeCell ref="F19:G19"/>
    <mergeCell ref="F20:G20"/>
    <mergeCell ref="F21:G21"/>
    <mergeCell ref="F22:G22"/>
    <mergeCell ref="F23:G23"/>
    <mergeCell ref="F24:G24"/>
    <mergeCell ref="F25:G25"/>
    <mergeCell ref="F26:G26"/>
    <mergeCell ref="C31:D31"/>
    <mergeCell ref="H31:I31"/>
    <mergeCell ref="C28:D28"/>
    <mergeCell ref="H28:I28"/>
    <mergeCell ref="C29:D29"/>
    <mergeCell ref="H29:I29"/>
    <mergeCell ref="C25:D25"/>
    <mergeCell ref="H25:I25"/>
    <mergeCell ref="F51:G51"/>
    <mergeCell ref="F52:G52"/>
    <mergeCell ref="T97:T99"/>
    <mergeCell ref="T100:T102"/>
    <mergeCell ref="K39:K48"/>
    <mergeCell ref="I45:J45"/>
    <mergeCell ref="M53:V53"/>
    <mergeCell ref="M56:V56"/>
    <mergeCell ref="F57:G57"/>
    <mergeCell ref="F58:G58"/>
    <mergeCell ref="F59:G59"/>
    <mergeCell ref="F60:G60"/>
    <mergeCell ref="F61:G61"/>
    <mergeCell ref="F62:G62"/>
    <mergeCell ref="N58:U59"/>
    <mergeCell ref="N61:T62"/>
    <mergeCell ref="D47:F47"/>
    <mergeCell ref="G44:J44"/>
    <mergeCell ref="D39:E42"/>
    <mergeCell ref="C68:D68"/>
    <mergeCell ref="H68:I68"/>
    <mergeCell ref="T94:T96"/>
    <mergeCell ref="F68:G68"/>
    <mergeCell ref="C66:D66"/>
    <mergeCell ref="H66:I66"/>
    <mergeCell ref="C67:D67"/>
    <mergeCell ref="H67:I67"/>
    <mergeCell ref="F66:G66"/>
    <mergeCell ref="F67:G67"/>
    <mergeCell ref="C64:D64"/>
    <mergeCell ref="H64:I64"/>
    <mergeCell ref="C65:D65"/>
    <mergeCell ref="H65:I65"/>
    <mergeCell ref="F64:G64"/>
    <mergeCell ref="F65:G65"/>
    <mergeCell ref="C62:D62"/>
    <mergeCell ref="H62:I62"/>
    <mergeCell ref="C63:D63"/>
    <mergeCell ref="H63:I63"/>
    <mergeCell ref="F63:G63"/>
    <mergeCell ref="C60:D60"/>
    <mergeCell ref="H60:I60"/>
    <mergeCell ref="C61:D61"/>
    <mergeCell ref="H61:I61"/>
    <mergeCell ref="C58:D58"/>
    <mergeCell ref="H58:I58"/>
    <mergeCell ref="C59:D59"/>
    <mergeCell ref="H59:I59"/>
    <mergeCell ref="C56:D56"/>
    <mergeCell ref="H56:I56"/>
    <mergeCell ref="C57:D57"/>
    <mergeCell ref="H57:I57"/>
    <mergeCell ref="F56:G56"/>
    <mergeCell ref="C54:D54"/>
    <mergeCell ref="H54:I54"/>
    <mergeCell ref="C55:D55"/>
    <mergeCell ref="H55:I55"/>
    <mergeCell ref="F54:G54"/>
    <mergeCell ref="F55:G55"/>
    <mergeCell ref="C52:D52"/>
    <mergeCell ref="H52:I52"/>
    <mergeCell ref="C53:D53"/>
    <mergeCell ref="H53:I53"/>
    <mergeCell ref="F53:G53"/>
    <mergeCell ref="C51:D51"/>
    <mergeCell ref="H51:I51"/>
    <mergeCell ref="H48:J48"/>
    <mergeCell ref="C49:D49"/>
    <mergeCell ref="H49:I49"/>
    <mergeCell ref="M41:U45"/>
    <mergeCell ref="B43:C43"/>
    <mergeCell ref="D43:F43"/>
    <mergeCell ref="B44:C44"/>
    <mergeCell ref="D44:F44"/>
    <mergeCell ref="B45:C45"/>
    <mergeCell ref="D45:F45"/>
    <mergeCell ref="B39:C42"/>
    <mergeCell ref="B46:C46"/>
    <mergeCell ref="D46:F46"/>
    <mergeCell ref="C48:D48"/>
    <mergeCell ref="I46:J46"/>
    <mergeCell ref="F48:G48"/>
    <mergeCell ref="F49:G49"/>
    <mergeCell ref="F50:G50"/>
    <mergeCell ref="C50:D50"/>
    <mergeCell ref="H50:I50"/>
    <mergeCell ref="F27:G27"/>
    <mergeCell ref="F28:G28"/>
    <mergeCell ref="F29:G29"/>
    <mergeCell ref="F30:G30"/>
    <mergeCell ref="F31:G31"/>
    <mergeCell ref="F32:G32"/>
    <mergeCell ref="F33:G33"/>
    <mergeCell ref="H30:I30"/>
    <mergeCell ref="B47:C47"/>
    <mergeCell ref="F39:F42"/>
    <mergeCell ref="G39:J39"/>
    <mergeCell ref="G40:J43"/>
    <mergeCell ref="I47:J47"/>
    <mergeCell ref="H22:I22"/>
    <mergeCell ref="C23:D23"/>
    <mergeCell ref="H23:I23"/>
    <mergeCell ref="C26:D26"/>
    <mergeCell ref="C24:D24"/>
    <mergeCell ref="C22:D22"/>
    <mergeCell ref="M23:V23"/>
    <mergeCell ref="M26:V26"/>
    <mergeCell ref="M12:U16"/>
    <mergeCell ref="B14:C14"/>
    <mergeCell ref="B15:C15"/>
    <mergeCell ref="B16:C16"/>
    <mergeCell ref="I16:J16"/>
    <mergeCell ref="B10:C13"/>
    <mergeCell ref="D10:F13"/>
    <mergeCell ref="G10:G13"/>
    <mergeCell ref="H10:J10"/>
    <mergeCell ref="K10:K18"/>
    <mergeCell ref="H11:J13"/>
    <mergeCell ref="D14:F14"/>
    <mergeCell ref="G14:J14"/>
    <mergeCell ref="D15:F15"/>
    <mergeCell ref="I15:J15"/>
    <mergeCell ref="D16:F16"/>
    <mergeCell ref="D17:F17"/>
    <mergeCell ref="F18:G18"/>
    <mergeCell ref="E73:E74"/>
    <mergeCell ref="F73:G74"/>
    <mergeCell ref="B101:C101"/>
    <mergeCell ref="H20:I20"/>
    <mergeCell ref="C21:D21"/>
    <mergeCell ref="H21:I21"/>
    <mergeCell ref="I17:J17"/>
    <mergeCell ref="C18:D18"/>
    <mergeCell ref="H18:J18"/>
    <mergeCell ref="C19:D19"/>
    <mergeCell ref="H19:I19"/>
    <mergeCell ref="B17:C17"/>
    <mergeCell ref="C20:D20"/>
    <mergeCell ref="H26:I26"/>
    <mergeCell ref="C27:D27"/>
    <mergeCell ref="H27:I27"/>
    <mergeCell ref="H24:I24"/>
    <mergeCell ref="C32:D32"/>
    <mergeCell ref="H32:I32"/>
    <mergeCell ref="C33:D33"/>
    <mergeCell ref="H33:I33"/>
    <mergeCell ref="C30:D30"/>
  </mergeCells>
  <phoneticPr fontId="2"/>
  <dataValidations count="7">
    <dataValidation type="list" allowBlank="1" showInputMessage="1" showErrorMessage="1" sqref="G10:G13 F39:F42" xr:uid="{00000000-0002-0000-0100-000000000000}">
      <formula1>$D$102:$D$103</formula1>
    </dataValidation>
    <dataValidation type="list" allowBlank="1" showInputMessage="1" showErrorMessage="1" sqref="E19:E33" xr:uid="{00000000-0002-0000-0100-000001000000}">
      <formula1>$B$102:$B$104</formula1>
    </dataValidation>
    <dataValidation type="list" allowBlank="1" showInputMessage="1" showErrorMessage="1" sqref="F19:G33" xr:uid="{00000000-0002-0000-0100-000002000000}">
      <formula1>$E$102:$E$172</formula1>
    </dataValidation>
    <dataValidation type="list" allowBlank="1" showInputMessage="1" showErrorMessage="1" sqref="M41:U45 M12:U16" xr:uid="{00000000-0002-0000-0100-000003000000}">
      <formula1>$H$102:$H$104</formula1>
    </dataValidation>
    <dataValidation type="list" imeMode="disabled" allowBlank="1" showInputMessage="1" showErrorMessage="1" sqref="E49:E68" xr:uid="{00000000-0002-0000-0100-000004000000}">
      <formula1>$B$102:$B$104</formula1>
    </dataValidation>
    <dataValidation type="list" imeMode="disabled" allowBlank="1" showInputMessage="1" showErrorMessage="1" sqref="F49:G68" xr:uid="{00000000-0002-0000-0100-000005000000}">
      <formula1>$E$102:$E$172</formula1>
    </dataValidation>
    <dataValidation type="list" imeMode="disabled" allowBlank="1" showInputMessage="1" showErrorMessage="1" sqref="F73:G74" xr:uid="{00000000-0002-0000-0100-000006000000}">
      <formula1>$B$102:$B$121</formula1>
    </dataValidation>
  </dataValidations>
  <pageMargins left="0.7" right="0.7" top="0.75" bottom="0.75" header="0.3" footer="0.3"/>
  <pageSetup paperSize="9"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申し込みフォーム</vt:lpstr>
      <vt:lpstr>申し込みフォーム!Print_Area</vt:lpstr>
    </vt:vector>
  </TitlesOfParts>
  <Company>MSH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CAI-1</dc:creator>
  <cp:lastModifiedBy>大宮　彰</cp:lastModifiedBy>
  <cp:lastPrinted>2018-03-14T00:00:07Z</cp:lastPrinted>
  <dcterms:created xsi:type="dcterms:W3CDTF">2002-02-19T00:21:59Z</dcterms:created>
  <dcterms:modified xsi:type="dcterms:W3CDTF">2026-06-29T01:21:01Z</dcterms:modified>
</cp:coreProperties>
</file>